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defaultThemeVersion="166925"/>
  <mc:AlternateContent xmlns:mc="http://schemas.openxmlformats.org/markup-compatibility/2006">
    <mc:Choice Requires="x15">
      <x15ac:absPath xmlns:x15ac="http://schemas.microsoft.com/office/spreadsheetml/2010/11/ac" url="D:\Sakshat\Other\"/>
    </mc:Choice>
  </mc:AlternateContent>
  <xr:revisionPtr revIDLastSave="0" documentId="13_ncr:1_{0A2744BE-DA85-40D5-8ED4-51759626BA11}" xr6:coauthVersionLast="47" xr6:coauthVersionMax="47" xr10:uidLastSave="{00000000-0000-0000-0000-000000000000}"/>
  <bookViews>
    <workbookView xWindow="-110" yWindow="-110" windowWidth="19420" windowHeight="10420" activeTab="1" xr2:uid="{3450BBA2-C1F1-4391-AB44-353E6897233D}"/>
  </bookViews>
  <sheets>
    <sheet name="Data" sheetId="3" r:id="rId1"/>
    <sheet name="Dashboard" sheetId="5" r:id="rId2"/>
    <sheet name="Pivat Table" sheetId="6" r:id="rId3"/>
  </sheets>
  <definedNames>
    <definedName name="_xlnm._FilterDatabase" localSheetId="0" hidden="1">Data!$A$2:$R$867</definedName>
    <definedName name="Slicer_Course_Name">#N/A</definedName>
    <definedName name="Slicer_Gender">#N/A</definedName>
    <definedName name="Slicer_Pass___Fail">#N/A</definedName>
    <definedName name="Slicer_Semester">#N/A</definedName>
  </definedNames>
  <calcPr calcId="181029"/>
  <pivotCaches>
    <pivotCache cacheId="1"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R10" i="3" l="1"/>
  <c r="R9" i="3" l="1"/>
  <c r="R8" i="3"/>
  <c r="R5" i="3"/>
  <c r="O868" i="3"/>
  <c r="O869" i="3"/>
  <c r="O870" i="3"/>
  <c r="O871" i="3"/>
  <c r="O872" i="3"/>
  <c r="O873" i="3"/>
  <c r="O874" i="3"/>
  <c r="O875" i="3"/>
  <c r="O876" i="3"/>
  <c r="O877" i="3"/>
  <c r="O878" i="3"/>
  <c r="O879" i="3"/>
  <c r="O880" i="3"/>
  <c r="O881" i="3"/>
  <c r="O882" i="3"/>
  <c r="O883" i="3"/>
  <c r="O884" i="3"/>
  <c r="O885" i="3"/>
  <c r="O886" i="3"/>
  <c r="O887" i="3"/>
  <c r="O888" i="3"/>
  <c r="O889" i="3"/>
  <c r="O890" i="3"/>
  <c r="O891" i="3"/>
  <c r="O892" i="3"/>
  <c r="O893" i="3"/>
  <c r="O894" i="3"/>
  <c r="O895" i="3"/>
  <c r="O896" i="3"/>
  <c r="O897" i="3"/>
  <c r="O898" i="3"/>
  <c r="O899" i="3"/>
  <c r="O900" i="3"/>
  <c r="O901" i="3"/>
  <c r="O902" i="3"/>
  <c r="O903" i="3"/>
  <c r="O904" i="3"/>
  <c r="O905" i="3"/>
  <c r="O906" i="3"/>
  <c r="O907" i="3"/>
  <c r="O908" i="3"/>
  <c r="O909" i="3"/>
  <c r="O910" i="3"/>
  <c r="O911" i="3"/>
  <c r="O912" i="3"/>
  <c r="O913" i="3"/>
  <c r="O914" i="3"/>
  <c r="O915" i="3"/>
  <c r="O916" i="3"/>
  <c r="O917" i="3"/>
  <c r="O918" i="3"/>
  <c r="O919" i="3"/>
  <c r="O920" i="3"/>
  <c r="O921" i="3"/>
  <c r="O922" i="3"/>
  <c r="O923" i="3"/>
  <c r="O924" i="3"/>
  <c r="O925" i="3"/>
  <c r="O926" i="3"/>
  <c r="O927" i="3"/>
  <c r="O928" i="3"/>
  <c r="O929" i="3"/>
  <c r="O930" i="3"/>
  <c r="O931" i="3"/>
  <c r="O932" i="3"/>
  <c r="O933" i="3"/>
  <c r="O934" i="3"/>
  <c r="O935" i="3"/>
  <c r="O936" i="3"/>
  <c r="O937" i="3"/>
  <c r="O938" i="3"/>
  <c r="O939" i="3"/>
  <c r="O940" i="3"/>
  <c r="O941" i="3"/>
  <c r="O942" i="3"/>
  <c r="O943" i="3"/>
  <c r="O944" i="3"/>
  <c r="O945" i="3"/>
  <c r="O946" i="3"/>
  <c r="O947" i="3"/>
  <c r="O948" i="3"/>
  <c r="O949" i="3"/>
  <c r="O950" i="3"/>
  <c r="O951" i="3"/>
  <c r="O952" i="3"/>
  <c r="O953" i="3"/>
  <c r="O954" i="3"/>
  <c r="O955" i="3"/>
  <c r="O956" i="3"/>
  <c r="O957" i="3"/>
  <c r="O958" i="3"/>
  <c r="O959" i="3"/>
  <c r="O960" i="3"/>
  <c r="O961" i="3"/>
  <c r="O962" i="3"/>
  <c r="O963" i="3"/>
  <c r="O964" i="3"/>
  <c r="O965" i="3"/>
  <c r="O966" i="3"/>
  <c r="O967" i="3"/>
  <c r="O968" i="3"/>
  <c r="O969" i="3"/>
  <c r="O970" i="3"/>
  <c r="O971" i="3"/>
  <c r="O972" i="3"/>
  <c r="O973" i="3"/>
  <c r="O974" i="3"/>
  <c r="O975" i="3"/>
  <c r="O976" i="3"/>
  <c r="O977" i="3"/>
  <c r="O978" i="3"/>
  <c r="O979" i="3"/>
  <c r="O980" i="3"/>
  <c r="O981" i="3"/>
  <c r="O982" i="3"/>
  <c r="O983" i="3"/>
  <c r="O984" i="3"/>
  <c r="O985" i="3"/>
  <c r="O986" i="3"/>
  <c r="O987" i="3"/>
  <c r="O988" i="3"/>
  <c r="O989" i="3"/>
  <c r="O990" i="3"/>
  <c r="O991" i="3"/>
  <c r="O992" i="3"/>
  <c r="O993" i="3"/>
  <c r="O994" i="3"/>
  <c r="O995" i="3"/>
  <c r="O996" i="3"/>
  <c r="O997" i="3"/>
  <c r="O998" i="3"/>
  <c r="O999" i="3"/>
  <c r="O1000" i="3"/>
  <c r="O1001" i="3"/>
  <c r="O1002" i="3"/>
  <c r="O1003" i="3"/>
  <c r="O1004" i="3"/>
  <c r="O1005" i="3"/>
  <c r="O1006" i="3"/>
  <c r="O1007" i="3"/>
  <c r="O1008" i="3"/>
  <c r="O1009" i="3"/>
  <c r="O1010" i="3"/>
  <c r="O1011" i="3"/>
  <c r="O1012" i="3"/>
  <c r="O1013" i="3"/>
  <c r="O1014" i="3"/>
  <c r="O1015" i="3"/>
  <c r="O1016" i="3"/>
  <c r="O1017" i="3"/>
  <c r="O1018" i="3"/>
  <c r="O1019" i="3"/>
  <c r="O1020" i="3"/>
  <c r="O1021" i="3"/>
  <c r="O1022" i="3"/>
  <c r="O1023" i="3"/>
  <c r="O1024" i="3"/>
  <c r="O1025" i="3"/>
  <c r="O1026" i="3"/>
  <c r="O1027" i="3"/>
  <c r="O1028" i="3"/>
  <c r="O1029" i="3"/>
  <c r="O1030" i="3"/>
  <c r="O1031" i="3"/>
  <c r="O1032" i="3"/>
  <c r="O1033" i="3"/>
  <c r="O1034" i="3"/>
  <c r="O1035" i="3"/>
  <c r="O1036" i="3"/>
  <c r="O1037" i="3"/>
  <c r="O1038" i="3"/>
  <c r="O1039" i="3"/>
  <c r="O1040" i="3"/>
  <c r="O1041" i="3"/>
  <c r="O1042" i="3"/>
  <c r="O1043" i="3"/>
  <c r="O1044" i="3"/>
  <c r="O1045" i="3"/>
  <c r="O1046" i="3"/>
  <c r="O1047" i="3"/>
  <c r="O1048" i="3"/>
  <c r="O1049" i="3"/>
  <c r="O1050" i="3"/>
  <c r="O1051" i="3"/>
  <c r="O1052" i="3"/>
  <c r="O1053" i="3"/>
  <c r="O1054" i="3"/>
  <c r="O1055" i="3"/>
  <c r="O1056" i="3"/>
  <c r="O1057" i="3"/>
  <c r="O1058" i="3"/>
  <c r="O1059" i="3"/>
  <c r="O1060" i="3"/>
  <c r="O1061" i="3"/>
  <c r="O1062" i="3"/>
  <c r="O1063" i="3"/>
  <c r="O1064" i="3"/>
  <c r="O1065" i="3"/>
  <c r="O1066" i="3"/>
  <c r="O1067" i="3"/>
  <c r="O1068" i="3"/>
  <c r="O1069" i="3"/>
  <c r="O1070" i="3"/>
  <c r="O1071" i="3"/>
  <c r="O1072" i="3"/>
  <c r="O1073" i="3"/>
  <c r="O1074" i="3"/>
  <c r="O1075" i="3"/>
  <c r="O1076" i="3"/>
  <c r="O1077" i="3"/>
  <c r="O1078" i="3"/>
  <c r="O1079" i="3"/>
  <c r="O1080" i="3"/>
  <c r="O1081" i="3"/>
  <c r="O1082" i="3"/>
  <c r="O1083" i="3"/>
  <c r="O1084" i="3"/>
  <c r="O1085" i="3"/>
  <c r="O1086" i="3"/>
  <c r="O1087" i="3"/>
  <c r="O1088" i="3"/>
  <c r="O1089" i="3"/>
  <c r="O1090" i="3"/>
  <c r="O1091" i="3"/>
  <c r="O1092" i="3"/>
  <c r="O1093" i="3"/>
  <c r="O1094" i="3"/>
  <c r="O1095" i="3"/>
  <c r="O1096" i="3"/>
  <c r="O1097" i="3"/>
  <c r="O1098" i="3"/>
  <c r="O1099" i="3"/>
  <c r="O1100" i="3"/>
  <c r="O1101" i="3"/>
  <c r="O1102" i="3"/>
  <c r="O1103" i="3"/>
  <c r="O1104" i="3"/>
  <c r="O1105" i="3"/>
  <c r="O1106" i="3"/>
  <c r="O1107" i="3"/>
  <c r="O1108" i="3"/>
  <c r="O1109" i="3"/>
  <c r="O1110" i="3"/>
  <c r="O1111" i="3"/>
  <c r="O1112" i="3"/>
  <c r="O1113" i="3"/>
  <c r="O1114" i="3"/>
  <c r="O1115" i="3"/>
  <c r="O1116" i="3"/>
  <c r="O1117" i="3"/>
  <c r="O1118" i="3"/>
  <c r="O1119" i="3"/>
  <c r="O1120" i="3"/>
  <c r="O1121" i="3"/>
  <c r="O1122" i="3"/>
  <c r="O1123" i="3"/>
  <c r="O1124" i="3"/>
  <c r="O1125" i="3"/>
  <c r="O1126" i="3"/>
  <c r="O1127" i="3"/>
  <c r="O1128" i="3"/>
  <c r="O1129" i="3"/>
  <c r="O1130" i="3"/>
  <c r="O1131" i="3"/>
  <c r="O1132" i="3"/>
  <c r="O1133" i="3"/>
  <c r="O1134" i="3"/>
  <c r="O1135" i="3"/>
  <c r="O1136" i="3"/>
  <c r="O1137" i="3"/>
  <c r="O1138" i="3"/>
  <c r="O1139" i="3"/>
  <c r="O1140" i="3"/>
  <c r="O1141" i="3"/>
  <c r="O1142" i="3"/>
  <c r="O1143" i="3"/>
  <c r="O1144" i="3"/>
  <c r="O1145" i="3"/>
  <c r="O1146" i="3"/>
  <c r="O1147" i="3"/>
  <c r="O1148" i="3"/>
  <c r="O1149" i="3"/>
  <c r="O1150" i="3"/>
  <c r="O1151" i="3"/>
  <c r="O1152" i="3"/>
  <c r="O1153" i="3"/>
  <c r="O1154" i="3"/>
  <c r="O1155" i="3"/>
  <c r="O1156" i="3"/>
  <c r="O1157" i="3"/>
  <c r="O1158" i="3"/>
  <c r="O1159" i="3"/>
  <c r="O1160" i="3"/>
  <c r="O1161" i="3"/>
  <c r="O1162" i="3"/>
  <c r="O1163" i="3"/>
  <c r="O1164" i="3"/>
  <c r="O1165" i="3"/>
  <c r="O1166" i="3"/>
  <c r="O1167" i="3"/>
  <c r="O1168" i="3"/>
  <c r="O1169" i="3"/>
  <c r="O1170" i="3"/>
  <c r="O1171" i="3"/>
  <c r="O1172" i="3"/>
  <c r="O1173" i="3"/>
  <c r="O1174" i="3"/>
  <c r="O1175" i="3"/>
  <c r="O1176" i="3"/>
  <c r="O1177" i="3"/>
  <c r="O1178" i="3"/>
  <c r="O1179" i="3"/>
  <c r="O1180" i="3"/>
  <c r="O1181" i="3"/>
  <c r="O1182" i="3"/>
  <c r="O1183" i="3"/>
  <c r="O1184" i="3"/>
  <c r="O1185" i="3"/>
  <c r="O1186" i="3"/>
  <c r="O1187" i="3"/>
  <c r="O1188" i="3"/>
  <c r="O1189" i="3"/>
  <c r="O1190" i="3"/>
  <c r="O1191" i="3"/>
  <c r="O1192" i="3"/>
  <c r="O1193" i="3"/>
  <c r="O1194" i="3"/>
  <c r="O1195" i="3"/>
  <c r="O1196" i="3"/>
  <c r="O1197" i="3"/>
  <c r="O1198" i="3"/>
  <c r="O1199" i="3"/>
  <c r="O1200" i="3"/>
  <c r="O1201" i="3"/>
  <c r="O1202" i="3"/>
  <c r="O1203" i="3"/>
  <c r="O1204" i="3"/>
  <c r="O1205" i="3"/>
  <c r="O1206" i="3"/>
  <c r="O1207" i="3"/>
  <c r="O1208" i="3"/>
  <c r="O1209" i="3"/>
  <c r="O1210" i="3"/>
  <c r="O1211" i="3"/>
  <c r="O1212" i="3"/>
  <c r="O1213" i="3"/>
  <c r="O1214" i="3"/>
  <c r="O1215" i="3"/>
  <c r="O1216" i="3"/>
  <c r="O1217" i="3"/>
  <c r="O1218" i="3"/>
  <c r="O1219" i="3"/>
  <c r="O1220" i="3"/>
  <c r="O1221" i="3"/>
  <c r="O1222" i="3"/>
  <c r="O1223" i="3"/>
  <c r="O1224" i="3"/>
  <c r="O1225" i="3"/>
  <c r="O1226" i="3"/>
  <c r="O1227" i="3"/>
  <c r="O1228" i="3"/>
  <c r="O1229" i="3"/>
  <c r="O1230" i="3"/>
  <c r="O1231" i="3"/>
  <c r="O1232" i="3"/>
  <c r="O1233" i="3"/>
  <c r="O1234" i="3"/>
  <c r="O1235" i="3"/>
  <c r="O1236" i="3"/>
  <c r="O1237" i="3"/>
  <c r="O1238" i="3"/>
  <c r="O1239" i="3"/>
  <c r="O1240" i="3"/>
  <c r="O1241" i="3"/>
  <c r="O1242" i="3"/>
  <c r="O1243" i="3"/>
  <c r="O1244" i="3"/>
  <c r="O1245" i="3"/>
  <c r="O1246" i="3"/>
  <c r="O1247" i="3"/>
  <c r="O1248" i="3"/>
  <c r="O1249" i="3"/>
  <c r="O1250" i="3"/>
  <c r="O1251" i="3"/>
  <c r="O1252" i="3"/>
  <c r="O1253" i="3"/>
  <c r="O1254" i="3"/>
  <c r="O1255" i="3"/>
  <c r="O1256" i="3"/>
  <c r="O1257" i="3"/>
  <c r="O1258" i="3"/>
  <c r="O1259" i="3"/>
  <c r="O1260" i="3"/>
  <c r="O1261" i="3"/>
  <c r="O1262" i="3"/>
  <c r="O1263" i="3"/>
  <c r="O1264" i="3"/>
  <c r="O1265" i="3"/>
  <c r="O1266" i="3"/>
  <c r="O1267" i="3"/>
  <c r="O1268" i="3"/>
  <c r="O1269" i="3"/>
  <c r="O1270" i="3"/>
  <c r="O1271" i="3"/>
  <c r="O1272" i="3"/>
  <c r="O1273" i="3"/>
  <c r="O1274" i="3"/>
  <c r="O1275" i="3"/>
  <c r="O1276" i="3"/>
  <c r="O1277" i="3"/>
  <c r="O1278" i="3"/>
  <c r="O1279" i="3"/>
  <c r="O1280" i="3"/>
  <c r="O1281" i="3"/>
  <c r="O1282" i="3"/>
  <c r="O1283" i="3"/>
  <c r="O1284" i="3"/>
  <c r="O1285" i="3"/>
  <c r="O1286" i="3"/>
  <c r="O1287" i="3"/>
  <c r="O1288" i="3"/>
  <c r="O1289" i="3"/>
  <c r="O1290" i="3"/>
  <c r="O1291" i="3"/>
  <c r="O1292" i="3"/>
  <c r="O1293" i="3"/>
  <c r="O1294" i="3"/>
  <c r="O1295" i="3"/>
  <c r="O1296" i="3"/>
  <c r="O1297" i="3"/>
  <c r="O1298" i="3"/>
  <c r="O1299" i="3"/>
  <c r="O1300" i="3"/>
  <c r="O1301" i="3"/>
  <c r="O1302" i="3"/>
  <c r="O1303" i="3"/>
  <c r="O1304" i="3"/>
  <c r="O1305" i="3"/>
  <c r="O1306" i="3"/>
  <c r="O1307" i="3"/>
  <c r="O1308" i="3"/>
  <c r="O1309" i="3"/>
  <c r="O1310" i="3"/>
  <c r="O1311" i="3"/>
  <c r="O1312" i="3"/>
  <c r="O1313" i="3"/>
  <c r="O1314" i="3"/>
  <c r="O1315" i="3"/>
  <c r="O1316" i="3"/>
  <c r="O1317" i="3"/>
  <c r="O1318" i="3"/>
  <c r="O1319" i="3"/>
  <c r="O1320" i="3"/>
  <c r="O1321" i="3"/>
  <c r="O1322" i="3"/>
  <c r="O1323" i="3"/>
  <c r="O1324" i="3"/>
  <c r="O1325" i="3"/>
  <c r="O1326" i="3"/>
  <c r="O1327" i="3"/>
  <c r="O1328" i="3"/>
  <c r="O1329" i="3"/>
  <c r="O1330" i="3"/>
  <c r="O1331" i="3"/>
  <c r="O1332" i="3"/>
  <c r="O1333" i="3"/>
  <c r="O1334" i="3"/>
  <c r="O1335" i="3"/>
  <c r="O1336" i="3"/>
  <c r="O1337" i="3"/>
  <c r="O1338" i="3"/>
  <c r="O1339" i="3"/>
  <c r="O1340" i="3"/>
  <c r="O1341" i="3"/>
  <c r="O1342" i="3"/>
  <c r="O1343" i="3"/>
  <c r="O1344" i="3"/>
  <c r="O1345" i="3"/>
  <c r="O1346" i="3"/>
  <c r="O1347" i="3"/>
  <c r="O1348" i="3"/>
  <c r="O1349" i="3"/>
  <c r="O1350" i="3"/>
  <c r="O1351" i="3"/>
  <c r="O1352" i="3"/>
  <c r="O1353" i="3"/>
  <c r="O1354" i="3"/>
  <c r="O1355" i="3"/>
  <c r="O1356" i="3"/>
  <c r="O1357" i="3"/>
  <c r="O1358" i="3"/>
  <c r="O1359" i="3"/>
  <c r="O1360" i="3"/>
  <c r="O1361" i="3"/>
  <c r="O1362" i="3"/>
  <c r="O1363" i="3"/>
  <c r="O1364" i="3"/>
  <c r="O1365" i="3"/>
  <c r="O1366" i="3"/>
  <c r="O1367" i="3"/>
  <c r="O1368" i="3"/>
  <c r="O1369" i="3"/>
  <c r="O1370" i="3"/>
  <c r="O1371" i="3"/>
  <c r="O1372" i="3"/>
  <c r="O1373" i="3"/>
  <c r="O1374" i="3"/>
  <c r="O1375" i="3"/>
  <c r="O1376" i="3"/>
  <c r="O1377" i="3"/>
  <c r="O1378" i="3"/>
  <c r="O1379" i="3"/>
  <c r="O1380" i="3"/>
  <c r="O1381" i="3"/>
  <c r="O1382" i="3"/>
  <c r="O1383" i="3"/>
  <c r="O1384" i="3"/>
  <c r="O1385" i="3"/>
  <c r="O1386" i="3"/>
  <c r="O1387" i="3"/>
  <c r="O1388" i="3"/>
  <c r="O1389" i="3"/>
  <c r="O1390" i="3"/>
  <c r="O1391" i="3"/>
  <c r="O1392" i="3"/>
  <c r="O1393" i="3"/>
  <c r="O1394" i="3"/>
  <c r="O1395" i="3"/>
  <c r="O1396" i="3"/>
  <c r="G868" i="3"/>
  <c r="G869" i="3"/>
  <c r="G870" i="3"/>
  <c r="G871" i="3"/>
  <c r="G872" i="3"/>
  <c r="G873" i="3"/>
  <c r="G874" i="3"/>
  <c r="G875" i="3"/>
  <c r="G876" i="3"/>
  <c r="G877" i="3"/>
  <c r="G878" i="3"/>
  <c r="G879" i="3"/>
  <c r="G880" i="3"/>
  <c r="G881" i="3"/>
  <c r="G882" i="3"/>
  <c r="G883" i="3"/>
  <c r="G884" i="3"/>
  <c r="G885" i="3"/>
  <c r="G886" i="3"/>
  <c r="G887" i="3"/>
  <c r="G888" i="3"/>
  <c r="G889" i="3"/>
  <c r="G890" i="3"/>
  <c r="G891" i="3"/>
  <c r="G892" i="3"/>
  <c r="G893" i="3"/>
  <c r="G894" i="3"/>
  <c r="G895" i="3"/>
  <c r="G896" i="3"/>
  <c r="G897" i="3"/>
  <c r="G898" i="3"/>
  <c r="G899" i="3"/>
  <c r="G900" i="3"/>
  <c r="G901" i="3"/>
  <c r="G902" i="3"/>
  <c r="G903" i="3"/>
  <c r="G904" i="3"/>
  <c r="G905" i="3"/>
  <c r="G906" i="3"/>
  <c r="G907" i="3"/>
  <c r="G908" i="3"/>
  <c r="G909" i="3"/>
  <c r="G910" i="3"/>
  <c r="G911" i="3"/>
  <c r="G912" i="3"/>
  <c r="G913" i="3"/>
  <c r="G914" i="3"/>
  <c r="G915" i="3"/>
  <c r="G916" i="3"/>
  <c r="G917" i="3"/>
  <c r="G918" i="3"/>
  <c r="G919" i="3"/>
  <c r="G920" i="3"/>
  <c r="G921" i="3"/>
  <c r="G922" i="3"/>
  <c r="G923" i="3"/>
  <c r="G924" i="3"/>
  <c r="G925" i="3"/>
  <c r="G926" i="3"/>
  <c r="G927" i="3"/>
  <c r="G928" i="3"/>
  <c r="G929" i="3"/>
  <c r="G930" i="3"/>
  <c r="G931" i="3"/>
  <c r="G932" i="3"/>
  <c r="G933" i="3"/>
  <c r="G934" i="3"/>
  <c r="G935" i="3"/>
  <c r="G936" i="3"/>
  <c r="G937" i="3"/>
  <c r="G938" i="3"/>
  <c r="G939" i="3"/>
  <c r="G940" i="3"/>
  <c r="G941" i="3"/>
  <c r="G942" i="3"/>
  <c r="G943" i="3"/>
  <c r="G944" i="3"/>
  <c r="G945" i="3"/>
  <c r="G946" i="3"/>
  <c r="G947" i="3"/>
  <c r="G948" i="3"/>
  <c r="G949" i="3"/>
  <c r="G950" i="3"/>
  <c r="G951" i="3"/>
  <c r="G952" i="3"/>
  <c r="G953" i="3"/>
  <c r="G954" i="3"/>
  <c r="G955" i="3"/>
  <c r="G956" i="3"/>
  <c r="G957" i="3"/>
  <c r="G958" i="3"/>
  <c r="G959" i="3"/>
  <c r="G960" i="3"/>
  <c r="G961" i="3"/>
  <c r="G962" i="3"/>
  <c r="G963" i="3"/>
  <c r="G964" i="3"/>
  <c r="G965" i="3"/>
  <c r="G966" i="3"/>
  <c r="G967" i="3"/>
  <c r="G968" i="3"/>
  <c r="G969" i="3"/>
  <c r="G970" i="3"/>
  <c r="G971" i="3"/>
  <c r="G972" i="3"/>
  <c r="G973" i="3"/>
  <c r="G974" i="3"/>
  <c r="G975" i="3"/>
  <c r="G976" i="3"/>
  <c r="G977" i="3"/>
  <c r="G978" i="3"/>
  <c r="G979" i="3"/>
  <c r="G980" i="3"/>
  <c r="G981" i="3"/>
  <c r="G982" i="3"/>
  <c r="G983" i="3"/>
  <c r="G984" i="3"/>
  <c r="G985" i="3"/>
  <c r="G986" i="3"/>
  <c r="G987" i="3"/>
  <c r="G988" i="3"/>
  <c r="G989" i="3"/>
  <c r="G990" i="3"/>
  <c r="G991" i="3"/>
  <c r="G992" i="3"/>
  <c r="G993" i="3"/>
  <c r="G994" i="3"/>
  <c r="G995" i="3"/>
  <c r="G996" i="3"/>
  <c r="G997" i="3"/>
  <c r="G998" i="3"/>
  <c r="G999" i="3"/>
  <c r="G1000" i="3"/>
  <c r="G1001" i="3"/>
  <c r="G1002" i="3"/>
  <c r="G1003" i="3"/>
  <c r="G1004" i="3"/>
  <c r="G1005" i="3"/>
  <c r="G1006" i="3"/>
  <c r="G1007" i="3"/>
  <c r="G1008" i="3"/>
  <c r="G1009" i="3"/>
  <c r="G1010" i="3"/>
  <c r="G1011" i="3"/>
  <c r="G1012" i="3"/>
  <c r="G1013" i="3"/>
  <c r="G1014" i="3"/>
  <c r="G1015" i="3"/>
  <c r="G1016" i="3"/>
  <c r="G1017" i="3"/>
  <c r="G1018" i="3"/>
  <c r="G1019" i="3"/>
  <c r="G1020" i="3"/>
  <c r="G1021" i="3"/>
  <c r="G1022" i="3"/>
  <c r="G1023" i="3"/>
  <c r="G1024" i="3"/>
  <c r="G1025" i="3"/>
  <c r="G1026" i="3"/>
  <c r="G1027" i="3"/>
  <c r="G1028" i="3"/>
  <c r="G1029" i="3"/>
  <c r="G1030" i="3"/>
  <c r="G1031" i="3"/>
  <c r="G1032" i="3"/>
  <c r="G1033" i="3"/>
  <c r="G1034" i="3"/>
  <c r="G1035" i="3"/>
  <c r="G1036" i="3"/>
  <c r="G1037" i="3"/>
  <c r="G1038" i="3"/>
  <c r="G1039" i="3"/>
  <c r="G1040" i="3"/>
  <c r="G1041" i="3"/>
  <c r="G1042" i="3"/>
  <c r="G1043" i="3"/>
  <c r="G1044" i="3"/>
  <c r="G1045" i="3"/>
  <c r="G1046" i="3"/>
  <c r="G1047" i="3"/>
  <c r="G1048" i="3"/>
  <c r="G1049" i="3"/>
  <c r="G1050" i="3"/>
  <c r="G1051" i="3"/>
  <c r="G1052" i="3"/>
  <c r="G1053" i="3"/>
  <c r="G1054" i="3"/>
  <c r="G1055" i="3"/>
  <c r="G1056" i="3"/>
  <c r="G1057" i="3"/>
  <c r="G1058" i="3"/>
  <c r="G1059" i="3"/>
  <c r="G1060" i="3"/>
  <c r="G1061" i="3"/>
  <c r="G1062" i="3"/>
  <c r="G1063" i="3"/>
  <c r="G1064" i="3"/>
  <c r="G1065" i="3"/>
  <c r="G1066" i="3"/>
  <c r="G1067" i="3"/>
  <c r="G1068" i="3"/>
  <c r="G1069" i="3"/>
  <c r="G1070" i="3"/>
  <c r="G1071" i="3"/>
  <c r="G1072" i="3"/>
  <c r="G1073" i="3"/>
  <c r="G1074" i="3"/>
  <c r="G1075" i="3"/>
  <c r="G1076" i="3"/>
  <c r="G1077" i="3"/>
  <c r="G1078" i="3"/>
  <c r="G1079" i="3"/>
  <c r="G1080" i="3"/>
  <c r="G1081" i="3"/>
  <c r="G1082" i="3"/>
  <c r="G1083" i="3"/>
  <c r="G1084" i="3"/>
  <c r="G1085" i="3"/>
  <c r="G1086" i="3"/>
  <c r="G1087" i="3"/>
  <c r="G1088" i="3"/>
  <c r="G1089" i="3"/>
  <c r="G1090" i="3"/>
  <c r="G1091" i="3"/>
  <c r="G1092" i="3"/>
  <c r="G1093" i="3"/>
  <c r="G1094" i="3"/>
  <c r="G1095" i="3"/>
  <c r="G1096" i="3"/>
  <c r="G1097" i="3"/>
  <c r="G1098" i="3"/>
  <c r="G1099" i="3"/>
  <c r="G1100" i="3"/>
  <c r="G1101" i="3"/>
  <c r="G1102" i="3"/>
  <c r="G1103" i="3"/>
  <c r="G1104" i="3"/>
  <c r="G1105" i="3"/>
  <c r="G1106" i="3"/>
  <c r="G1107" i="3"/>
  <c r="G1108" i="3"/>
  <c r="G1109" i="3"/>
  <c r="G1110" i="3"/>
  <c r="G1111" i="3"/>
  <c r="G1112" i="3"/>
  <c r="G1113" i="3"/>
  <c r="G1114" i="3"/>
  <c r="G1115" i="3"/>
  <c r="G1116" i="3"/>
  <c r="G1117" i="3"/>
  <c r="G1118" i="3"/>
  <c r="G1119" i="3"/>
  <c r="G1120" i="3"/>
  <c r="G1121" i="3"/>
  <c r="G1122" i="3"/>
  <c r="G1123" i="3"/>
  <c r="G1124" i="3"/>
  <c r="G1125" i="3"/>
  <c r="G1126" i="3"/>
  <c r="G1127" i="3"/>
  <c r="G1128" i="3"/>
  <c r="G1129" i="3"/>
  <c r="G1130" i="3"/>
  <c r="G1131" i="3"/>
  <c r="G1132" i="3"/>
  <c r="G1133" i="3"/>
  <c r="G1134" i="3"/>
  <c r="G1135" i="3"/>
  <c r="G1136" i="3"/>
  <c r="G1137" i="3"/>
  <c r="G1138" i="3"/>
  <c r="G1139" i="3"/>
  <c r="G1140" i="3"/>
  <c r="G1141" i="3"/>
  <c r="G1142" i="3"/>
  <c r="G1143" i="3"/>
  <c r="G1144" i="3"/>
  <c r="G1145" i="3"/>
  <c r="G1146" i="3"/>
  <c r="G1147" i="3"/>
  <c r="G1148" i="3"/>
  <c r="G1149" i="3"/>
  <c r="G1150" i="3"/>
  <c r="G1151" i="3"/>
  <c r="G1152" i="3"/>
  <c r="G1153" i="3"/>
  <c r="G1154" i="3"/>
  <c r="G1155" i="3"/>
  <c r="G1156" i="3"/>
  <c r="G1157" i="3"/>
  <c r="G1158" i="3"/>
  <c r="G1159" i="3"/>
  <c r="G1160" i="3"/>
  <c r="G1161" i="3"/>
  <c r="G1162" i="3"/>
  <c r="G1163" i="3"/>
  <c r="G1164" i="3"/>
  <c r="G1165" i="3"/>
  <c r="G1166" i="3"/>
  <c r="G1167" i="3"/>
  <c r="G1168" i="3"/>
  <c r="G1169" i="3"/>
  <c r="G1170" i="3"/>
  <c r="G1171" i="3"/>
  <c r="G1172" i="3"/>
  <c r="G1173" i="3"/>
  <c r="G1174" i="3"/>
  <c r="G1175" i="3"/>
  <c r="G1176" i="3"/>
  <c r="G1177" i="3"/>
  <c r="G1178" i="3"/>
  <c r="G1179" i="3"/>
  <c r="G1180" i="3"/>
  <c r="G1181" i="3"/>
  <c r="G1182" i="3"/>
  <c r="G1183" i="3"/>
  <c r="G1184" i="3"/>
  <c r="G1185" i="3"/>
  <c r="G1186" i="3"/>
  <c r="G1187" i="3"/>
  <c r="G1188" i="3"/>
  <c r="G1189" i="3"/>
  <c r="G1190" i="3"/>
  <c r="G1191" i="3"/>
  <c r="G1192" i="3"/>
  <c r="G1193" i="3"/>
  <c r="G1194" i="3"/>
  <c r="G1195" i="3"/>
  <c r="G1196" i="3"/>
  <c r="G1197" i="3"/>
  <c r="G1198" i="3"/>
  <c r="G1199" i="3"/>
  <c r="G1200" i="3"/>
  <c r="G1201" i="3"/>
  <c r="G1202" i="3"/>
  <c r="G1203" i="3"/>
  <c r="G1204" i="3"/>
  <c r="G1205" i="3"/>
  <c r="G1206" i="3"/>
  <c r="G1207" i="3"/>
  <c r="G1208" i="3"/>
  <c r="G1209" i="3"/>
  <c r="G1210" i="3"/>
  <c r="G1211" i="3"/>
  <c r="G1212" i="3"/>
  <c r="G1213" i="3"/>
  <c r="G1214" i="3"/>
  <c r="G1215" i="3"/>
  <c r="G1216" i="3"/>
  <c r="G1217" i="3"/>
  <c r="G1218" i="3"/>
  <c r="G1219" i="3"/>
  <c r="G1220" i="3"/>
  <c r="G1221" i="3"/>
  <c r="G1222" i="3"/>
  <c r="G1223" i="3"/>
  <c r="G1224" i="3"/>
  <c r="G1225" i="3"/>
  <c r="G1226" i="3"/>
  <c r="G1227" i="3"/>
  <c r="G1228" i="3"/>
  <c r="G1229" i="3"/>
  <c r="G1230" i="3"/>
  <c r="G1231" i="3"/>
  <c r="G1232" i="3"/>
  <c r="G1233" i="3"/>
  <c r="G1234" i="3"/>
  <c r="G1235" i="3"/>
  <c r="G1236" i="3"/>
  <c r="G1237" i="3"/>
  <c r="G1238" i="3"/>
  <c r="G1239" i="3"/>
  <c r="G1240" i="3"/>
  <c r="G1241" i="3"/>
  <c r="G1242" i="3"/>
  <c r="G1243" i="3"/>
  <c r="G1244" i="3"/>
  <c r="G1245" i="3"/>
  <c r="G1246" i="3"/>
  <c r="G1247" i="3"/>
  <c r="G1248" i="3"/>
  <c r="G1249" i="3"/>
  <c r="G1250" i="3"/>
  <c r="G1251" i="3"/>
  <c r="G1252" i="3"/>
  <c r="G1253" i="3"/>
  <c r="G1254" i="3"/>
  <c r="G1255" i="3"/>
  <c r="G1256" i="3"/>
  <c r="G1257" i="3"/>
  <c r="G1258" i="3"/>
  <c r="G1259" i="3"/>
  <c r="G1260" i="3"/>
  <c r="G1261" i="3"/>
  <c r="G1262" i="3"/>
  <c r="G1263" i="3"/>
  <c r="G1264" i="3"/>
  <c r="G1265" i="3"/>
  <c r="G1266" i="3"/>
  <c r="G1267" i="3"/>
  <c r="G1268" i="3"/>
  <c r="G1269" i="3"/>
  <c r="G1270" i="3"/>
  <c r="G1271" i="3"/>
  <c r="G1272" i="3"/>
  <c r="G1273" i="3"/>
  <c r="G1274" i="3"/>
  <c r="G1275" i="3"/>
  <c r="G1276" i="3"/>
  <c r="G1277" i="3"/>
  <c r="G1278" i="3"/>
  <c r="G1279" i="3"/>
  <c r="G1280" i="3"/>
  <c r="G1281" i="3"/>
  <c r="G1282" i="3"/>
  <c r="G1283" i="3"/>
  <c r="G1284" i="3"/>
  <c r="G1285" i="3"/>
  <c r="G1286" i="3"/>
  <c r="G1287" i="3"/>
  <c r="G1288" i="3"/>
  <c r="G1289" i="3"/>
  <c r="G1290" i="3"/>
  <c r="G1291" i="3"/>
  <c r="G1292" i="3"/>
  <c r="G1293" i="3"/>
  <c r="G1294" i="3"/>
  <c r="G1295" i="3"/>
  <c r="G1296" i="3"/>
  <c r="G1297" i="3"/>
  <c r="G1298" i="3"/>
  <c r="G1299" i="3"/>
  <c r="G1300" i="3"/>
  <c r="G1301" i="3"/>
  <c r="G1302" i="3"/>
  <c r="G1303" i="3"/>
  <c r="G1304" i="3"/>
  <c r="G1305" i="3"/>
  <c r="G1306" i="3"/>
  <c r="G1307" i="3"/>
  <c r="G1308" i="3"/>
  <c r="G1309" i="3"/>
  <c r="G1310" i="3"/>
  <c r="G1311" i="3"/>
  <c r="G1312" i="3"/>
  <c r="G1313" i="3"/>
  <c r="G1314" i="3"/>
  <c r="G1315" i="3"/>
  <c r="G1316" i="3"/>
  <c r="G1317" i="3"/>
  <c r="G1318" i="3"/>
  <c r="G1319" i="3"/>
  <c r="G1320" i="3"/>
  <c r="G1321" i="3"/>
  <c r="G1322" i="3"/>
  <c r="G1323" i="3"/>
  <c r="G1324" i="3"/>
  <c r="G1325" i="3"/>
  <c r="G1326" i="3"/>
  <c r="G1327" i="3"/>
  <c r="G1328" i="3"/>
  <c r="G1329" i="3"/>
  <c r="G1330" i="3"/>
  <c r="G1331" i="3"/>
  <c r="G1332" i="3"/>
  <c r="G1333" i="3"/>
  <c r="G1334" i="3"/>
  <c r="G1335" i="3"/>
  <c r="G1336" i="3"/>
  <c r="G1337" i="3"/>
  <c r="G1338" i="3"/>
  <c r="G1339" i="3"/>
  <c r="G1340" i="3"/>
  <c r="G1341" i="3"/>
  <c r="G1342" i="3"/>
  <c r="G1343" i="3"/>
  <c r="G1344" i="3"/>
  <c r="G1345" i="3"/>
  <c r="G1346" i="3"/>
  <c r="G1347" i="3"/>
  <c r="G1348" i="3"/>
  <c r="G1349" i="3"/>
  <c r="G1350" i="3"/>
  <c r="G1351" i="3"/>
  <c r="G1352" i="3"/>
  <c r="G1353" i="3"/>
  <c r="G1354" i="3"/>
  <c r="G1355" i="3"/>
  <c r="G1356" i="3"/>
  <c r="G1357" i="3"/>
  <c r="G1358" i="3"/>
  <c r="G1359" i="3"/>
  <c r="G1360" i="3"/>
  <c r="G1361" i="3"/>
  <c r="G1362" i="3"/>
  <c r="G1363" i="3"/>
  <c r="G1364" i="3"/>
  <c r="G1365" i="3"/>
  <c r="G1366" i="3"/>
  <c r="G1367" i="3"/>
  <c r="G1368" i="3"/>
  <c r="G1369" i="3"/>
  <c r="G1370" i="3"/>
  <c r="G1371" i="3"/>
  <c r="G1372" i="3"/>
  <c r="G1373" i="3"/>
  <c r="G1374" i="3"/>
  <c r="G1375" i="3"/>
  <c r="G1376" i="3"/>
  <c r="G1377" i="3"/>
  <c r="G1378" i="3"/>
  <c r="G1379" i="3"/>
  <c r="G1380" i="3"/>
  <c r="G1381" i="3"/>
  <c r="G1382" i="3"/>
  <c r="G1383" i="3"/>
  <c r="G1384" i="3"/>
  <c r="G1385" i="3"/>
  <c r="G1386" i="3"/>
  <c r="G1387" i="3"/>
  <c r="G1388" i="3"/>
  <c r="G1389" i="3"/>
  <c r="G1390" i="3"/>
  <c r="G1391" i="3"/>
  <c r="G1392" i="3"/>
  <c r="G1393" i="3"/>
  <c r="G1394" i="3"/>
  <c r="G1395" i="3"/>
  <c r="G1396" i="3"/>
  <c r="O4" i="3"/>
  <c r="O5" i="3"/>
  <c r="O6" i="3"/>
  <c r="O7" i="3"/>
  <c r="O8" i="3"/>
  <c r="O9" i="3"/>
  <c r="O10" i="3"/>
  <c r="O11" i="3"/>
  <c r="O12" i="3"/>
  <c r="O13" i="3"/>
  <c r="O14" i="3"/>
  <c r="O15" i="3"/>
  <c r="O16" i="3"/>
  <c r="O17" i="3"/>
  <c r="O18" i="3"/>
  <c r="O19" i="3"/>
  <c r="O20" i="3"/>
  <c r="O21" i="3"/>
  <c r="O22" i="3"/>
  <c r="O23" i="3"/>
  <c r="O24" i="3"/>
  <c r="O25" i="3"/>
  <c r="O26" i="3"/>
  <c r="O27" i="3"/>
  <c r="O28" i="3"/>
  <c r="O29" i="3"/>
  <c r="O30" i="3"/>
  <c r="O31" i="3"/>
  <c r="O32" i="3"/>
  <c r="O33" i="3"/>
  <c r="O34" i="3"/>
  <c r="O35" i="3"/>
  <c r="O36" i="3"/>
  <c r="O37" i="3"/>
  <c r="O38" i="3"/>
  <c r="O39" i="3"/>
  <c r="O40" i="3"/>
  <c r="O41" i="3"/>
  <c r="O42" i="3"/>
  <c r="O43" i="3"/>
  <c r="O44" i="3"/>
  <c r="O45" i="3"/>
  <c r="O46" i="3"/>
  <c r="O47" i="3"/>
  <c r="O48" i="3"/>
  <c r="O49" i="3"/>
  <c r="O50" i="3"/>
  <c r="O51" i="3"/>
  <c r="O52" i="3"/>
  <c r="O53" i="3"/>
  <c r="O54" i="3"/>
  <c r="O55" i="3"/>
  <c r="O56" i="3"/>
  <c r="O57" i="3"/>
  <c r="O58" i="3"/>
  <c r="O59" i="3"/>
  <c r="O60" i="3"/>
  <c r="O61" i="3"/>
  <c r="O62" i="3"/>
  <c r="O63" i="3"/>
  <c r="O64" i="3"/>
  <c r="O65" i="3"/>
  <c r="O66" i="3"/>
  <c r="O67" i="3"/>
  <c r="O68" i="3"/>
  <c r="O69" i="3"/>
  <c r="O70" i="3"/>
  <c r="O71" i="3"/>
  <c r="O72" i="3"/>
  <c r="O73" i="3"/>
  <c r="O74" i="3"/>
  <c r="O75" i="3"/>
  <c r="O76" i="3"/>
  <c r="O77" i="3"/>
  <c r="O78" i="3"/>
  <c r="O79" i="3"/>
  <c r="O80" i="3"/>
  <c r="O81" i="3"/>
  <c r="O82" i="3"/>
  <c r="O83" i="3"/>
  <c r="O84" i="3"/>
  <c r="O85" i="3"/>
  <c r="O86" i="3"/>
  <c r="O87" i="3"/>
  <c r="O88" i="3"/>
  <c r="O89" i="3"/>
  <c r="O90" i="3"/>
  <c r="O91" i="3"/>
  <c r="O92" i="3"/>
  <c r="O93" i="3"/>
  <c r="O94" i="3"/>
  <c r="O95" i="3"/>
  <c r="O96" i="3"/>
  <c r="O97" i="3"/>
  <c r="O98" i="3"/>
  <c r="O99" i="3"/>
  <c r="O100" i="3"/>
  <c r="O101" i="3"/>
  <c r="O102" i="3"/>
  <c r="O103" i="3"/>
  <c r="O104" i="3"/>
  <c r="O105" i="3"/>
  <c r="O106" i="3"/>
  <c r="O107" i="3"/>
  <c r="O108" i="3"/>
  <c r="O109" i="3"/>
  <c r="O110" i="3"/>
  <c r="O111" i="3"/>
  <c r="O112" i="3"/>
  <c r="O113" i="3"/>
  <c r="O114" i="3"/>
  <c r="O115" i="3"/>
  <c r="O116" i="3"/>
  <c r="O117" i="3"/>
  <c r="O118" i="3"/>
  <c r="O119" i="3"/>
  <c r="O120" i="3"/>
  <c r="O121" i="3"/>
  <c r="O122" i="3"/>
  <c r="O123" i="3"/>
  <c r="O124" i="3"/>
  <c r="O125" i="3"/>
  <c r="O126" i="3"/>
  <c r="O127" i="3"/>
  <c r="O128" i="3"/>
  <c r="O129" i="3"/>
  <c r="O130" i="3"/>
  <c r="O131" i="3"/>
  <c r="O132" i="3"/>
  <c r="O133" i="3"/>
  <c r="O134" i="3"/>
  <c r="O135" i="3"/>
  <c r="O136" i="3"/>
  <c r="O137" i="3"/>
  <c r="O138" i="3"/>
  <c r="O139" i="3"/>
  <c r="O140" i="3"/>
  <c r="O141" i="3"/>
  <c r="O142" i="3"/>
  <c r="O143" i="3"/>
  <c r="O144" i="3"/>
  <c r="O145" i="3"/>
  <c r="O146" i="3"/>
  <c r="O147" i="3"/>
  <c r="O148" i="3"/>
  <c r="O149" i="3"/>
  <c r="O150" i="3"/>
  <c r="O151" i="3"/>
  <c r="O152" i="3"/>
  <c r="O153" i="3"/>
  <c r="O154" i="3"/>
  <c r="O155" i="3"/>
  <c r="O156" i="3"/>
  <c r="O157" i="3"/>
  <c r="O158" i="3"/>
  <c r="O159" i="3"/>
  <c r="O160" i="3"/>
  <c r="O161" i="3"/>
  <c r="O162" i="3"/>
  <c r="O163" i="3"/>
  <c r="O164" i="3"/>
  <c r="O165" i="3"/>
  <c r="O166" i="3"/>
  <c r="O167" i="3"/>
  <c r="O168" i="3"/>
  <c r="O169" i="3"/>
  <c r="O170" i="3"/>
  <c r="O171" i="3"/>
  <c r="O172" i="3"/>
  <c r="O173" i="3"/>
  <c r="O174" i="3"/>
  <c r="O175" i="3"/>
  <c r="O176" i="3"/>
  <c r="O177" i="3"/>
  <c r="O178" i="3"/>
  <c r="O179" i="3"/>
  <c r="O180" i="3"/>
  <c r="O181" i="3"/>
  <c r="O182" i="3"/>
  <c r="O183" i="3"/>
  <c r="O184" i="3"/>
  <c r="O185" i="3"/>
  <c r="O186" i="3"/>
  <c r="O187" i="3"/>
  <c r="O188" i="3"/>
  <c r="O189" i="3"/>
  <c r="O190" i="3"/>
  <c r="O191" i="3"/>
  <c r="O192" i="3"/>
  <c r="O193" i="3"/>
  <c r="O194" i="3"/>
  <c r="O195" i="3"/>
  <c r="O196" i="3"/>
  <c r="O197" i="3"/>
  <c r="O198" i="3"/>
  <c r="O199" i="3"/>
  <c r="O200" i="3"/>
  <c r="O201" i="3"/>
  <c r="O202" i="3"/>
  <c r="O203" i="3"/>
  <c r="O204" i="3"/>
  <c r="O205" i="3"/>
  <c r="O206" i="3"/>
  <c r="O207" i="3"/>
  <c r="O208" i="3"/>
  <c r="O209" i="3"/>
  <c r="O210" i="3"/>
  <c r="O211" i="3"/>
  <c r="O212" i="3"/>
  <c r="O213" i="3"/>
  <c r="O214" i="3"/>
  <c r="O215" i="3"/>
  <c r="O216" i="3"/>
  <c r="O217" i="3"/>
  <c r="O218" i="3"/>
  <c r="O219" i="3"/>
  <c r="O220" i="3"/>
  <c r="O221" i="3"/>
  <c r="O222" i="3"/>
  <c r="O223" i="3"/>
  <c r="O224" i="3"/>
  <c r="O225" i="3"/>
  <c r="O226" i="3"/>
  <c r="O227" i="3"/>
  <c r="O228" i="3"/>
  <c r="O229" i="3"/>
  <c r="O230" i="3"/>
  <c r="O231" i="3"/>
  <c r="O232" i="3"/>
  <c r="O233" i="3"/>
  <c r="O234" i="3"/>
  <c r="O235" i="3"/>
  <c r="O236" i="3"/>
  <c r="O237" i="3"/>
  <c r="O238" i="3"/>
  <c r="O239" i="3"/>
  <c r="O240" i="3"/>
  <c r="O241" i="3"/>
  <c r="O242" i="3"/>
  <c r="O243" i="3"/>
  <c r="O244" i="3"/>
  <c r="O245" i="3"/>
  <c r="O246" i="3"/>
  <c r="O247" i="3"/>
  <c r="O248" i="3"/>
  <c r="O249" i="3"/>
  <c r="O250" i="3"/>
  <c r="O251" i="3"/>
  <c r="O252" i="3"/>
  <c r="O253" i="3"/>
  <c r="O254" i="3"/>
  <c r="O255" i="3"/>
  <c r="O256" i="3"/>
  <c r="O257" i="3"/>
  <c r="O258" i="3"/>
  <c r="O259" i="3"/>
  <c r="O260" i="3"/>
  <c r="O261" i="3"/>
  <c r="O262" i="3"/>
  <c r="O263" i="3"/>
  <c r="O264" i="3"/>
  <c r="O265" i="3"/>
  <c r="O266" i="3"/>
  <c r="O267" i="3"/>
  <c r="O268" i="3"/>
  <c r="O269" i="3"/>
  <c r="O270" i="3"/>
  <c r="O271" i="3"/>
  <c r="O272" i="3"/>
  <c r="O273" i="3"/>
  <c r="O274" i="3"/>
  <c r="O275" i="3"/>
  <c r="O276" i="3"/>
  <c r="O277" i="3"/>
  <c r="O278" i="3"/>
  <c r="O279" i="3"/>
  <c r="O280" i="3"/>
  <c r="O281" i="3"/>
  <c r="O282" i="3"/>
  <c r="O283" i="3"/>
  <c r="O284" i="3"/>
  <c r="O285" i="3"/>
  <c r="O286" i="3"/>
  <c r="O287" i="3"/>
  <c r="O288" i="3"/>
  <c r="O289" i="3"/>
  <c r="O290" i="3"/>
  <c r="O291" i="3"/>
  <c r="O292" i="3"/>
  <c r="O293" i="3"/>
  <c r="O294" i="3"/>
  <c r="O295" i="3"/>
  <c r="O296" i="3"/>
  <c r="O297" i="3"/>
  <c r="O298" i="3"/>
  <c r="O299" i="3"/>
  <c r="O300" i="3"/>
  <c r="O301" i="3"/>
  <c r="O302" i="3"/>
  <c r="O303" i="3"/>
  <c r="O304" i="3"/>
  <c r="O305" i="3"/>
  <c r="O306" i="3"/>
  <c r="O307" i="3"/>
  <c r="O308" i="3"/>
  <c r="O309" i="3"/>
  <c r="O310" i="3"/>
  <c r="O311" i="3"/>
  <c r="O312" i="3"/>
  <c r="O313" i="3"/>
  <c r="O314" i="3"/>
  <c r="O315" i="3"/>
  <c r="O316" i="3"/>
  <c r="O317" i="3"/>
  <c r="O318" i="3"/>
  <c r="O319" i="3"/>
  <c r="O320" i="3"/>
  <c r="O321" i="3"/>
  <c r="O322" i="3"/>
  <c r="O323" i="3"/>
  <c r="O324" i="3"/>
  <c r="O325" i="3"/>
  <c r="O326" i="3"/>
  <c r="O327" i="3"/>
  <c r="O328" i="3"/>
  <c r="O329" i="3"/>
  <c r="O330" i="3"/>
  <c r="O331" i="3"/>
  <c r="O332" i="3"/>
  <c r="O333" i="3"/>
  <c r="O334" i="3"/>
  <c r="O335" i="3"/>
  <c r="O336" i="3"/>
  <c r="O337" i="3"/>
  <c r="O338" i="3"/>
  <c r="O339" i="3"/>
  <c r="O340" i="3"/>
  <c r="O341" i="3"/>
  <c r="O342" i="3"/>
  <c r="O343" i="3"/>
  <c r="O344" i="3"/>
  <c r="O345" i="3"/>
  <c r="O346" i="3"/>
  <c r="O347" i="3"/>
  <c r="O348" i="3"/>
  <c r="O349" i="3"/>
  <c r="O350" i="3"/>
  <c r="O351" i="3"/>
  <c r="O352" i="3"/>
  <c r="O353" i="3"/>
  <c r="O354" i="3"/>
  <c r="O355" i="3"/>
  <c r="O356" i="3"/>
  <c r="O357" i="3"/>
  <c r="O358" i="3"/>
  <c r="O359" i="3"/>
  <c r="O360" i="3"/>
  <c r="O361" i="3"/>
  <c r="O362" i="3"/>
  <c r="O363" i="3"/>
  <c r="O364" i="3"/>
  <c r="O365" i="3"/>
  <c r="O366" i="3"/>
  <c r="O367" i="3"/>
  <c r="O368" i="3"/>
  <c r="O369" i="3"/>
  <c r="O370" i="3"/>
  <c r="O371" i="3"/>
  <c r="O372" i="3"/>
  <c r="O373" i="3"/>
  <c r="O374" i="3"/>
  <c r="O375" i="3"/>
  <c r="O376" i="3"/>
  <c r="O377" i="3"/>
  <c r="O378" i="3"/>
  <c r="O379" i="3"/>
  <c r="O380" i="3"/>
  <c r="O381" i="3"/>
  <c r="O382" i="3"/>
  <c r="O383" i="3"/>
  <c r="O384" i="3"/>
  <c r="O385" i="3"/>
  <c r="O386" i="3"/>
  <c r="O387" i="3"/>
  <c r="O388" i="3"/>
  <c r="O389" i="3"/>
  <c r="O390" i="3"/>
  <c r="O391" i="3"/>
  <c r="O392" i="3"/>
  <c r="O393" i="3"/>
  <c r="O394" i="3"/>
  <c r="O395" i="3"/>
  <c r="O396" i="3"/>
  <c r="O397" i="3"/>
  <c r="O398" i="3"/>
  <c r="O399" i="3"/>
  <c r="O400" i="3"/>
  <c r="O401" i="3"/>
  <c r="O402" i="3"/>
  <c r="O403" i="3"/>
  <c r="O404" i="3"/>
  <c r="O405" i="3"/>
  <c r="O406" i="3"/>
  <c r="O407" i="3"/>
  <c r="O408" i="3"/>
  <c r="O409" i="3"/>
  <c r="O410" i="3"/>
  <c r="O411" i="3"/>
  <c r="O412" i="3"/>
  <c r="O413" i="3"/>
  <c r="O414" i="3"/>
  <c r="O415" i="3"/>
  <c r="O416" i="3"/>
  <c r="O417" i="3"/>
  <c r="O418" i="3"/>
  <c r="O419" i="3"/>
  <c r="O420" i="3"/>
  <c r="O421" i="3"/>
  <c r="O422" i="3"/>
  <c r="O423" i="3"/>
  <c r="O424" i="3"/>
  <c r="O425" i="3"/>
  <c r="O426" i="3"/>
  <c r="O427" i="3"/>
  <c r="O428" i="3"/>
  <c r="O429" i="3"/>
  <c r="O430" i="3"/>
  <c r="O431" i="3"/>
  <c r="O432" i="3"/>
  <c r="O433" i="3"/>
  <c r="O434" i="3"/>
  <c r="O435" i="3"/>
  <c r="O436" i="3"/>
  <c r="O437" i="3"/>
  <c r="O438" i="3"/>
  <c r="O439" i="3"/>
  <c r="O440" i="3"/>
  <c r="O441" i="3"/>
  <c r="O442" i="3"/>
  <c r="O443" i="3"/>
  <c r="O444" i="3"/>
  <c r="O445" i="3"/>
  <c r="O446" i="3"/>
  <c r="O447" i="3"/>
  <c r="O448" i="3"/>
  <c r="O449" i="3"/>
  <c r="O450" i="3"/>
  <c r="O451" i="3"/>
  <c r="O452" i="3"/>
  <c r="O453" i="3"/>
  <c r="O454" i="3"/>
  <c r="O455" i="3"/>
  <c r="O456" i="3"/>
  <c r="O457" i="3"/>
  <c r="O458" i="3"/>
  <c r="O459" i="3"/>
  <c r="O460" i="3"/>
  <c r="O461" i="3"/>
  <c r="O462" i="3"/>
  <c r="O463" i="3"/>
  <c r="O464" i="3"/>
  <c r="O465" i="3"/>
  <c r="O466" i="3"/>
  <c r="O467" i="3"/>
  <c r="O468" i="3"/>
  <c r="O469" i="3"/>
  <c r="O470" i="3"/>
  <c r="O471" i="3"/>
  <c r="O472" i="3"/>
  <c r="O473" i="3"/>
  <c r="O474" i="3"/>
  <c r="O475" i="3"/>
  <c r="O476" i="3"/>
  <c r="O477" i="3"/>
  <c r="O478" i="3"/>
  <c r="O479" i="3"/>
  <c r="O480" i="3"/>
  <c r="O481" i="3"/>
  <c r="O482" i="3"/>
  <c r="O483" i="3"/>
  <c r="O484" i="3"/>
  <c r="O485" i="3"/>
  <c r="O486" i="3"/>
  <c r="O487" i="3"/>
  <c r="O488" i="3"/>
  <c r="O489" i="3"/>
  <c r="O490" i="3"/>
  <c r="O491" i="3"/>
  <c r="O492" i="3"/>
  <c r="O493" i="3"/>
  <c r="O494" i="3"/>
  <c r="O495" i="3"/>
  <c r="O496" i="3"/>
  <c r="O497" i="3"/>
  <c r="O498" i="3"/>
  <c r="O499" i="3"/>
  <c r="O500" i="3"/>
  <c r="O501" i="3"/>
  <c r="O502" i="3"/>
  <c r="O503" i="3"/>
  <c r="O504" i="3"/>
  <c r="O505" i="3"/>
  <c r="O506" i="3"/>
  <c r="O507" i="3"/>
  <c r="O508" i="3"/>
  <c r="O509" i="3"/>
  <c r="O510" i="3"/>
  <c r="O511" i="3"/>
  <c r="O512" i="3"/>
  <c r="O513" i="3"/>
  <c r="O514" i="3"/>
  <c r="O515" i="3"/>
  <c r="O516" i="3"/>
  <c r="O517" i="3"/>
  <c r="O518" i="3"/>
  <c r="O519" i="3"/>
  <c r="O520" i="3"/>
  <c r="O521" i="3"/>
  <c r="O522" i="3"/>
  <c r="O523" i="3"/>
  <c r="O524" i="3"/>
  <c r="O525" i="3"/>
  <c r="O526" i="3"/>
  <c r="O527" i="3"/>
  <c r="O528" i="3"/>
  <c r="O529" i="3"/>
  <c r="O530" i="3"/>
  <c r="O531" i="3"/>
  <c r="O532" i="3"/>
  <c r="O533" i="3"/>
  <c r="O534" i="3"/>
  <c r="O535" i="3"/>
  <c r="O536" i="3"/>
  <c r="O537" i="3"/>
  <c r="O538" i="3"/>
  <c r="O539" i="3"/>
  <c r="O540" i="3"/>
  <c r="O541" i="3"/>
  <c r="O542" i="3"/>
  <c r="O543" i="3"/>
  <c r="O544" i="3"/>
  <c r="O545" i="3"/>
  <c r="O546" i="3"/>
  <c r="O547" i="3"/>
  <c r="O548" i="3"/>
  <c r="O549" i="3"/>
  <c r="O550" i="3"/>
  <c r="O551" i="3"/>
  <c r="O552" i="3"/>
  <c r="O553" i="3"/>
  <c r="O554" i="3"/>
  <c r="O555" i="3"/>
  <c r="O556" i="3"/>
  <c r="O557" i="3"/>
  <c r="O558" i="3"/>
  <c r="O559" i="3"/>
  <c r="O560" i="3"/>
  <c r="O561" i="3"/>
  <c r="O562" i="3"/>
  <c r="O563" i="3"/>
  <c r="O564" i="3"/>
  <c r="O565" i="3"/>
  <c r="O566" i="3"/>
  <c r="O567" i="3"/>
  <c r="O568" i="3"/>
  <c r="O569" i="3"/>
  <c r="O570" i="3"/>
  <c r="O571" i="3"/>
  <c r="O572" i="3"/>
  <c r="O573" i="3"/>
  <c r="O574" i="3"/>
  <c r="O575" i="3"/>
  <c r="O576" i="3"/>
  <c r="O577" i="3"/>
  <c r="O578" i="3"/>
  <c r="O579" i="3"/>
  <c r="O580" i="3"/>
  <c r="O581" i="3"/>
  <c r="O582" i="3"/>
  <c r="O583" i="3"/>
  <c r="O584" i="3"/>
  <c r="O585" i="3"/>
  <c r="O586" i="3"/>
  <c r="O587" i="3"/>
  <c r="O588" i="3"/>
  <c r="O589" i="3"/>
  <c r="O590" i="3"/>
  <c r="O591" i="3"/>
  <c r="O592" i="3"/>
  <c r="O593" i="3"/>
  <c r="O594" i="3"/>
  <c r="O595" i="3"/>
  <c r="O596" i="3"/>
  <c r="O597" i="3"/>
  <c r="O598" i="3"/>
  <c r="O599" i="3"/>
  <c r="O600" i="3"/>
  <c r="O601" i="3"/>
  <c r="O602" i="3"/>
  <c r="O603" i="3"/>
  <c r="O604" i="3"/>
  <c r="O605" i="3"/>
  <c r="O606" i="3"/>
  <c r="O607" i="3"/>
  <c r="O608" i="3"/>
  <c r="O609" i="3"/>
  <c r="O610" i="3"/>
  <c r="O611" i="3"/>
  <c r="O612" i="3"/>
  <c r="O613" i="3"/>
  <c r="O614" i="3"/>
  <c r="O615" i="3"/>
  <c r="O616" i="3"/>
  <c r="O617" i="3"/>
  <c r="O618" i="3"/>
  <c r="O619" i="3"/>
  <c r="O620" i="3"/>
  <c r="O621" i="3"/>
  <c r="O622" i="3"/>
  <c r="O623" i="3"/>
  <c r="O624" i="3"/>
  <c r="O625" i="3"/>
  <c r="O626" i="3"/>
  <c r="O627" i="3"/>
  <c r="O628" i="3"/>
  <c r="O629" i="3"/>
  <c r="O630" i="3"/>
  <c r="O631" i="3"/>
  <c r="O632" i="3"/>
  <c r="O633" i="3"/>
  <c r="O634" i="3"/>
  <c r="O635" i="3"/>
  <c r="O636" i="3"/>
  <c r="O637" i="3"/>
  <c r="O638" i="3"/>
  <c r="O639" i="3"/>
  <c r="O640" i="3"/>
  <c r="O641" i="3"/>
  <c r="O642" i="3"/>
  <c r="O643" i="3"/>
  <c r="O644" i="3"/>
  <c r="O645" i="3"/>
  <c r="O646" i="3"/>
  <c r="O647" i="3"/>
  <c r="O648" i="3"/>
  <c r="O649" i="3"/>
  <c r="O650" i="3"/>
  <c r="O651" i="3"/>
  <c r="O652" i="3"/>
  <c r="O653" i="3"/>
  <c r="O654" i="3"/>
  <c r="O655" i="3"/>
  <c r="O656" i="3"/>
  <c r="O657" i="3"/>
  <c r="O658" i="3"/>
  <c r="O659" i="3"/>
  <c r="O660" i="3"/>
  <c r="O661" i="3"/>
  <c r="O662" i="3"/>
  <c r="O663" i="3"/>
  <c r="O664" i="3"/>
  <c r="O665" i="3"/>
  <c r="O666" i="3"/>
  <c r="O667" i="3"/>
  <c r="O668" i="3"/>
  <c r="O669" i="3"/>
  <c r="O670" i="3"/>
  <c r="O671" i="3"/>
  <c r="O672" i="3"/>
  <c r="O673" i="3"/>
  <c r="O674" i="3"/>
  <c r="O675" i="3"/>
  <c r="O676" i="3"/>
  <c r="O677" i="3"/>
  <c r="O678" i="3"/>
  <c r="O679" i="3"/>
  <c r="O680" i="3"/>
  <c r="O681" i="3"/>
  <c r="O682" i="3"/>
  <c r="O683" i="3"/>
  <c r="O684" i="3"/>
  <c r="O685" i="3"/>
  <c r="O686" i="3"/>
  <c r="O687" i="3"/>
  <c r="O688" i="3"/>
  <c r="O689" i="3"/>
  <c r="O690" i="3"/>
  <c r="O691" i="3"/>
  <c r="O692" i="3"/>
  <c r="O693" i="3"/>
  <c r="O694" i="3"/>
  <c r="O695" i="3"/>
  <c r="O696" i="3"/>
  <c r="O697" i="3"/>
  <c r="O698" i="3"/>
  <c r="O699" i="3"/>
  <c r="O700" i="3"/>
  <c r="O701" i="3"/>
  <c r="O702" i="3"/>
  <c r="O703" i="3"/>
  <c r="O704" i="3"/>
  <c r="O705" i="3"/>
  <c r="O706" i="3"/>
  <c r="O707" i="3"/>
  <c r="O708" i="3"/>
  <c r="O709" i="3"/>
  <c r="O710" i="3"/>
  <c r="O711" i="3"/>
  <c r="O712" i="3"/>
  <c r="O713" i="3"/>
  <c r="O714" i="3"/>
  <c r="O715" i="3"/>
  <c r="O716" i="3"/>
  <c r="O717" i="3"/>
  <c r="O718" i="3"/>
  <c r="O719" i="3"/>
  <c r="O720" i="3"/>
  <c r="O721" i="3"/>
  <c r="O722" i="3"/>
  <c r="O723" i="3"/>
  <c r="O724" i="3"/>
  <c r="O725" i="3"/>
  <c r="O726" i="3"/>
  <c r="O727" i="3"/>
  <c r="O728" i="3"/>
  <c r="O729" i="3"/>
  <c r="O730" i="3"/>
  <c r="O731" i="3"/>
  <c r="O732" i="3"/>
  <c r="O733" i="3"/>
  <c r="O734" i="3"/>
  <c r="O735" i="3"/>
  <c r="O736" i="3"/>
  <c r="O737" i="3"/>
  <c r="O738" i="3"/>
  <c r="O739" i="3"/>
  <c r="O740" i="3"/>
  <c r="O741" i="3"/>
  <c r="O742" i="3"/>
  <c r="O743" i="3"/>
  <c r="O744" i="3"/>
  <c r="O745" i="3"/>
  <c r="O746" i="3"/>
  <c r="O747" i="3"/>
  <c r="O748" i="3"/>
  <c r="O749" i="3"/>
  <c r="O750" i="3"/>
  <c r="O751" i="3"/>
  <c r="O752" i="3"/>
  <c r="O753" i="3"/>
  <c r="O754" i="3"/>
  <c r="O755" i="3"/>
  <c r="O756" i="3"/>
  <c r="O757" i="3"/>
  <c r="O758" i="3"/>
  <c r="O759" i="3"/>
  <c r="O760" i="3"/>
  <c r="O761" i="3"/>
  <c r="O762" i="3"/>
  <c r="O763" i="3"/>
  <c r="O764" i="3"/>
  <c r="O765" i="3"/>
  <c r="O766" i="3"/>
  <c r="O767" i="3"/>
  <c r="O768" i="3"/>
  <c r="O769" i="3"/>
  <c r="O770" i="3"/>
  <c r="O771" i="3"/>
  <c r="O772" i="3"/>
  <c r="O773" i="3"/>
  <c r="O774" i="3"/>
  <c r="O775" i="3"/>
  <c r="O776" i="3"/>
  <c r="O777" i="3"/>
  <c r="O778" i="3"/>
  <c r="O779" i="3"/>
  <c r="O780" i="3"/>
  <c r="O781" i="3"/>
  <c r="O782" i="3"/>
  <c r="O783" i="3"/>
  <c r="O784" i="3"/>
  <c r="O785" i="3"/>
  <c r="O786" i="3"/>
  <c r="O787" i="3"/>
  <c r="O788" i="3"/>
  <c r="O789" i="3"/>
  <c r="O790" i="3"/>
  <c r="O791" i="3"/>
  <c r="O792" i="3"/>
  <c r="O793" i="3"/>
  <c r="O794" i="3"/>
  <c r="O795" i="3"/>
  <c r="O796" i="3"/>
  <c r="O797" i="3"/>
  <c r="O798" i="3"/>
  <c r="O799" i="3"/>
  <c r="O800" i="3"/>
  <c r="O801" i="3"/>
  <c r="O802" i="3"/>
  <c r="O803" i="3"/>
  <c r="O804" i="3"/>
  <c r="O805" i="3"/>
  <c r="O806" i="3"/>
  <c r="O807" i="3"/>
  <c r="O808" i="3"/>
  <c r="O809" i="3"/>
  <c r="O810" i="3"/>
  <c r="O811" i="3"/>
  <c r="O812" i="3"/>
  <c r="O813" i="3"/>
  <c r="O814" i="3"/>
  <c r="O815" i="3"/>
  <c r="O816" i="3"/>
  <c r="O817" i="3"/>
  <c r="O818" i="3"/>
  <c r="O819" i="3"/>
  <c r="O820" i="3"/>
  <c r="O821" i="3"/>
  <c r="O822" i="3"/>
  <c r="O823" i="3"/>
  <c r="O824" i="3"/>
  <c r="O825" i="3"/>
  <c r="O826" i="3"/>
  <c r="O827" i="3"/>
  <c r="O828" i="3"/>
  <c r="O829" i="3"/>
  <c r="O830" i="3"/>
  <c r="O831" i="3"/>
  <c r="O832" i="3"/>
  <c r="O833" i="3"/>
  <c r="O834" i="3"/>
  <c r="O835" i="3"/>
  <c r="O836" i="3"/>
  <c r="O837" i="3"/>
  <c r="O838" i="3"/>
  <c r="O839" i="3"/>
  <c r="O840" i="3"/>
  <c r="O841" i="3"/>
  <c r="O842" i="3"/>
  <c r="O843" i="3"/>
  <c r="O844" i="3"/>
  <c r="O845" i="3"/>
  <c r="O846" i="3"/>
  <c r="O847" i="3"/>
  <c r="O848" i="3"/>
  <c r="O849" i="3"/>
  <c r="O850" i="3"/>
  <c r="O851" i="3"/>
  <c r="O852" i="3"/>
  <c r="O853" i="3"/>
  <c r="O854" i="3"/>
  <c r="O855" i="3"/>
  <c r="O856" i="3"/>
  <c r="O857" i="3"/>
  <c r="O858" i="3"/>
  <c r="O859" i="3"/>
  <c r="O860" i="3"/>
  <c r="O861" i="3"/>
  <c r="O862" i="3"/>
  <c r="O863" i="3"/>
  <c r="O864" i="3"/>
  <c r="O865" i="3"/>
  <c r="O866" i="3"/>
  <c r="O867" i="3"/>
  <c r="O3" i="3"/>
  <c r="G807" i="3"/>
  <c r="G808" i="3"/>
  <c r="G809" i="3"/>
  <c r="G810" i="3"/>
  <c r="G811" i="3"/>
  <c r="G812" i="3"/>
  <c r="G813" i="3"/>
  <c r="G814" i="3"/>
  <c r="G815" i="3"/>
  <c r="G816" i="3"/>
  <c r="G817" i="3"/>
  <c r="G818" i="3"/>
  <c r="G819" i="3"/>
  <c r="G820" i="3"/>
  <c r="G821" i="3"/>
  <c r="G822" i="3"/>
  <c r="G823" i="3"/>
  <c r="G824" i="3"/>
  <c r="G825" i="3"/>
  <c r="G826" i="3"/>
  <c r="G827" i="3"/>
  <c r="G828" i="3"/>
  <c r="G829" i="3"/>
  <c r="G830" i="3"/>
  <c r="G831" i="3"/>
  <c r="G832" i="3"/>
  <c r="G833" i="3"/>
  <c r="G834" i="3"/>
  <c r="G835" i="3"/>
  <c r="G836" i="3"/>
  <c r="G837" i="3"/>
  <c r="G838" i="3"/>
  <c r="G839" i="3"/>
  <c r="G840" i="3"/>
  <c r="G841" i="3"/>
  <c r="G842" i="3"/>
  <c r="G843" i="3"/>
  <c r="G844" i="3"/>
  <c r="G845" i="3"/>
  <c r="G846" i="3"/>
  <c r="G847" i="3"/>
  <c r="G848" i="3"/>
  <c r="G849" i="3"/>
  <c r="G850" i="3"/>
  <c r="G851" i="3"/>
  <c r="G852" i="3"/>
  <c r="G853" i="3"/>
  <c r="G854" i="3"/>
  <c r="G855" i="3"/>
  <c r="G856" i="3"/>
  <c r="G857" i="3"/>
  <c r="G858" i="3"/>
  <c r="G859" i="3"/>
  <c r="G860" i="3"/>
  <c r="G861" i="3"/>
  <c r="G862" i="3"/>
  <c r="G863" i="3"/>
  <c r="G864" i="3"/>
  <c r="G865" i="3"/>
  <c r="G866" i="3"/>
  <c r="G867" i="3"/>
  <c r="G720" i="3"/>
  <c r="G721" i="3"/>
  <c r="G722" i="3"/>
  <c r="G723" i="3"/>
  <c r="G724" i="3"/>
  <c r="G725" i="3"/>
  <c r="G726" i="3"/>
  <c r="G727" i="3"/>
  <c r="G728" i="3"/>
  <c r="G729" i="3"/>
  <c r="G730" i="3"/>
  <c r="G731" i="3"/>
  <c r="G732" i="3"/>
  <c r="G733" i="3"/>
  <c r="G734" i="3"/>
  <c r="G735" i="3"/>
  <c r="G736" i="3"/>
  <c r="G737" i="3"/>
  <c r="G738" i="3"/>
  <c r="G739" i="3"/>
  <c r="G740" i="3"/>
  <c r="G741" i="3"/>
  <c r="G742" i="3"/>
  <c r="G743" i="3"/>
  <c r="G744" i="3"/>
  <c r="G745" i="3"/>
  <c r="G746" i="3"/>
  <c r="G747" i="3"/>
  <c r="G748" i="3"/>
  <c r="G749" i="3"/>
  <c r="G750" i="3"/>
  <c r="G751" i="3"/>
  <c r="G752" i="3"/>
  <c r="G753" i="3"/>
  <c r="G754" i="3"/>
  <c r="G755" i="3"/>
  <c r="G756" i="3"/>
  <c r="G757" i="3"/>
  <c r="G758" i="3"/>
  <c r="G759" i="3"/>
  <c r="G760" i="3"/>
  <c r="G761" i="3"/>
  <c r="G762" i="3"/>
  <c r="G763" i="3"/>
  <c r="G764" i="3"/>
  <c r="G765" i="3"/>
  <c r="G766" i="3"/>
  <c r="G767" i="3"/>
  <c r="G768" i="3"/>
  <c r="G769" i="3"/>
  <c r="G770" i="3"/>
  <c r="G771" i="3"/>
  <c r="G772" i="3"/>
  <c r="G773" i="3"/>
  <c r="G774" i="3"/>
  <c r="G775" i="3"/>
  <c r="G776" i="3"/>
  <c r="G777" i="3"/>
  <c r="G778" i="3"/>
  <c r="G779" i="3"/>
  <c r="G780" i="3"/>
  <c r="G781" i="3"/>
  <c r="G782" i="3"/>
  <c r="G783" i="3"/>
  <c r="G784" i="3"/>
  <c r="G785" i="3"/>
  <c r="G786" i="3"/>
  <c r="G787" i="3"/>
  <c r="G788" i="3"/>
  <c r="G789" i="3"/>
  <c r="G790" i="3"/>
  <c r="G791" i="3"/>
  <c r="G792" i="3"/>
  <c r="G793" i="3"/>
  <c r="G794" i="3"/>
  <c r="G795" i="3"/>
  <c r="G796" i="3"/>
  <c r="G797" i="3"/>
  <c r="G798" i="3"/>
  <c r="G799" i="3"/>
  <c r="G800" i="3"/>
  <c r="G801" i="3"/>
  <c r="G802" i="3"/>
  <c r="G803" i="3"/>
  <c r="G804" i="3"/>
  <c r="G805" i="3"/>
  <c r="G806" i="3"/>
  <c r="G668" i="3"/>
  <c r="G669" i="3"/>
  <c r="G670" i="3"/>
  <c r="G671" i="3"/>
  <c r="G672" i="3"/>
  <c r="G673" i="3"/>
  <c r="G674" i="3"/>
  <c r="G675" i="3"/>
  <c r="G676" i="3"/>
  <c r="G677" i="3"/>
  <c r="G678" i="3"/>
  <c r="G679" i="3"/>
  <c r="G680" i="3"/>
  <c r="G681" i="3"/>
  <c r="G682" i="3"/>
  <c r="G683" i="3"/>
  <c r="G684" i="3"/>
  <c r="G685" i="3"/>
  <c r="G686" i="3"/>
  <c r="G687" i="3"/>
  <c r="G688" i="3"/>
  <c r="G689" i="3"/>
  <c r="G690" i="3"/>
  <c r="G691" i="3"/>
  <c r="G692" i="3"/>
  <c r="G693" i="3"/>
  <c r="G694" i="3"/>
  <c r="G695" i="3"/>
  <c r="G696" i="3"/>
  <c r="G697" i="3"/>
  <c r="G698" i="3"/>
  <c r="G699" i="3"/>
  <c r="G700" i="3"/>
  <c r="G701" i="3"/>
  <c r="G702" i="3"/>
  <c r="G703" i="3"/>
  <c r="G704" i="3"/>
  <c r="G705" i="3"/>
  <c r="G706" i="3"/>
  <c r="G707" i="3"/>
  <c r="G708" i="3"/>
  <c r="G709" i="3"/>
  <c r="G710" i="3"/>
  <c r="G711" i="3"/>
  <c r="G712" i="3"/>
  <c r="G713" i="3"/>
  <c r="G714" i="3"/>
  <c r="G715" i="3"/>
  <c r="G716" i="3"/>
  <c r="G717" i="3"/>
  <c r="G718" i="3"/>
  <c r="G719" i="3"/>
  <c r="G4" i="3"/>
  <c r="G5" i="3"/>
  <c r="G6" i="3"/>
  <c r="G7" i="3"/>
  <c r="G8" i="3"/>
  <c r="G9" i="3"/>
  <c r="G10" i="3"/>
  <c r="G11" i="3"/>
  <c r="G12" i="3"/>
  <c r="G13" i="3"/>
  <c r="G14" i="3"/>
  <c r="G15" i="3"/>
  <c r="G16" i="3"/>
  <c r="G17" i="3"/>
  <c r="G18" i="3"/>
  <c r="G19" i="3"/>
  <c r="G20" i="3"/>
  <c r="G21" i="3"/>
  <c r="G22" i="3"/>
  <c r="G23" i="3"/>
  <c r="G24" i="3"/>
  <c r="G25" i="3"/>
  <c r="G26" i="3"/>
  <c r="G27" i="3"/>
  <c r="G28" i="3"/>
  <c r="G29" i="3"/>
  <c r="G30" i="3"/>
  <c r="G31" i="3"/>
  <c r="G32" i="3"/>
  <c r="G33" i="3"/>
  <c r="G34" i="3"/>
  <c r="G35" i="3"/>
  <c r="G36" i="3"/>
  <c r="G37" i="3"/>
  <c r="G38" i="3"/>
  <c r="G39" i="3"/>
  <c r="G40" i="3"/>
  <c r="G41" i="3"/>
  <c r="G42" i="3"/>
  <c r="G43" i="3"/>
  <c r="G44" i="3"/>
  <c r="G45" i="3"/>
  <c r="G46" i="3"/>
  <c r="G47" i="3"/>
  <c r="G48" i="3"/>
  <c r="G49" i="3"/>
  <c r="G50" i="3"/>
  <c r="G51" i="3"/>
  <c r="G52" i="3"/>
  <c r="G53" i="3"/>
  <c r="G54" i="3"/>
  <c r="G55" i="3"/>
  <c r="G56" i="3"/>
  <c r="G57" i="3"/>
  <c r="G58" i="3"/>
  <c r="G59" i="3"/>
  <c r="G60" i="3"/>
  <c r="G61" i="3"/>
  <c r="G62" i="3"/>
  <c r="G63" i="3"/>
  <c r="G64" i="3"/>
  <c r="G65" i="3"/>
  <c r="G66" i="3"/>
  <c r="G67" i="3"/>
  <c r="G68" i="3"/>
  <c r="G69" i="3"/>
  <c r="G70" i="3"/>
  <c r="G71" i="3"/>
  <c r="G72" i="3"/>
  <c r="G73" i="3"/>
  <c r="G74" i="3"/>
  <c r="G75" i="3"/>
  <c r="G76" i="3"/>
  <c r="G77" i="3"/>
  <c r="G78" i="3"/>
  <c r="G79" i="3"/>
  <c r="G80" i="3"/>
  <c r="G81" i="3"/>
  <c r="G82" i="3"/>
  <c r="G83" i="3"/>
  <c r="G84" i="3"/>
  <c r="G85" i="3"/>
  <c r="G86" i="3"/>
  <c r="G87" i="3"/>
  <c r="G88" i="3"/>
  <c r="G89" i="3"/>
  <c r="G90" i="3"/>
  <c r="G91" i="3"/>
  <c r="G92" i="3"/>
  <c r="G93" i="3"/>
  <c r="G94" i="3"/>
  <c r="G95" i="3"/>
  <c r="G96" i="3"/>
  <c r="G97" i="3"/>
  <c r="G98" i="3"/>
  <c r="G99" i="3"/>
  <c r="G100" i="3"/>
  <c r="G101" i="3"/>
  <c r="G102" i="3"/>
  <c r="G103" i="3"/>
  <c r="G104" i="3"/>
  <c r="G105" i="3"/>
  <c r="G106" i="3"/>
  <c r="G107" i="3"/>
  <c r="G108" i="3"/>
  <c r="G109" i="3"/>
  <c r="G110" i="3"/>
  <c r="G111" i="3"/>
  <c r="G112" i="3"/>
  <c r="G113" i="3"/>
  <c r="G114" i="3"/>
  <c r="G115" i="3"/>
  <c r="G116" i="3"/>
  <c r="G117" i="3"/>
  <c r="G118" i="3"/>
  <c r="G119" i="3"/>
  <c r="G120" i="3"/>
  <c r="G121" i="3"/>
  <c r="G122" i="3"/>
  <c r="G123" i="3"/>
  <c r="G124" i="3"/>
  <c r="G125" i="3"/>
  <c r="G126" i="3"/>
  <c r="G127" i="3"/>
  <c r="G128" i="3"/>
  <c r="G129" i="3"/>
  <c r="G130" i="3"/>
  <c r="G131" i="3"/>
  <c r="G132" i="3"/>
  <c r="G133" i="3"/>
  <c r="G134" i="3"/>
  <c r="G135" i="3"/>
  <c r="G136" i="3"/>
  <c r="G137" i="3"/>
  <c r="G138" i="3"/>
  <c r="G139" i="3"/>
  <c r="G140" i="3"/>
  <c r="G141" i="3"/>
  <c r="G142" i="3"/>
  <c r="G143" i="3"/>
  <c r="G144" i="3"/>
  <c r="G145" i="3"/>
  <c r="G146" i="3"/>
  <c r="G147" i="3"/>
  <c r="G148" i="3"/>
  <c r="G149" i="3"/>
  <c r="G150" i="3"/>
  <c r="G151" i="3"/>
  <c r="G152" i="3"/>
  <c r="G153" i="3"/>
  <c r="G154" i="3"/>
  <c r="G155" i="3"/>
  <c r="G156" i="3"/>
  <c r="G157" i="3"/>
  <c r="G158" i="3"/>
  <c r="G159" i="3"/>
  <c r="G160" i="3"/>
  <c r="G161" i="3"/>
  <c r="G162" i="3"/>
  <c r="G163" i="3"/>
  <c r="G164" i="3"/>
  <c r="G165" i="3"/>
  <c r="G166" i="3"/>
  <c r="G167" i="3"/>
  <c r="G168" i="3"/>
  <c r="G169" i="3"/>
  <c r="G170" i="3"/>
  <c r="G171" i="3"/>
  <c r="G172" i="3"/>
  <c r="G173" i="3"/>
  <c r="G174" i="3"/>
  <c r="G175" i="3"/>
  <c r="G176" i="3"/>
  <c r="G177" i="3"/>
  <c r="G178" i="3"/>
  <c r="G179" i="3"/>
  <c r="G180" i="3"/>
  <c r="G181" i="3"/>
  <c r="G182" i="3"/>
  <c r="G183" i="3"/>
  <c r="G184" i="3"/>
  <c r="G185" i="3"/>
  <c r="G186" i="3"/>
  <c r="G187" i="3"/>
  <c r="G188" i="3"/>
  <c r="G189" i="3"/>
  <c r="G190" i="3"/>
  <c r="G191" i="3"/>
  <c r="G192" i="3"/>
  <c r="G193" i="3"/>
  <c r="G194" i="3"/>
  <c r="G195" i="3"/>
  <c r="G196" i="3"/>
  <c r="G197" i="3"/>
  <c r="G198" i="3"/>
  <c r="G199" i="3"/>
  <c r="G200" i="3"/>
  <c r="G201" i="3"/>
  <c r="G202" i="3"/>
  <c r="G203" i="3"/>
  <c r="G204" i="3"/>
  <c r="G205" i="3"/>
  <c r="G206" i="3"/>
  <c r="G207" i="3"/>
  <c r="G208" i="3"/>
  <c r="G209" i="3"/>
  <c r="G210" i="3"/>
  <c r="G211" i="3"/>
  <c r="G212" i="3"/>
  <c r="G213" i="3"/>
  <c r="G214" i="3"/>
  <c r="G215" i="3"/>
  <c r="G216" i="3"/>
  <c r="G217" i="3"/>
  <c r="G218" i="3"/>
  <c r="G219" i="3"/>
  <c r="G220" i="3"/>
  <c r="G221" i="3"/>
  <c r="G222" i="3"/>
  <c r="G223" i="3"/>
  <c r="G224" i="3"/>
  <c r="G225" i="3"/>
  <c r="G226" i="3"/>
  <c r="G227" i="3"/>
  <c r="G228" i="3"/>
  <c r="G229" i="3"/>
  <c r="G230" i="3"/>
  <c r="G231" i="3"/>
  <c r="G232" i="3"/>
  <c r="G233" i="3"/>
  <c r="G234" i="3"/>
  <c r="G235" i="3"/>
  <c r="G236" i="3"/>
  <c r="G237" i="3"/>
  <c r="G238" i="3"/>
  <c r="G239" i="3"/>
  <c r="G240" i="3"/>
  <c r="G241" i="3"/>
  <c r="G242" i="3"/>
  <c r="G243" i="3"/>
  <c r="G244" i="3"/>
  <c r="G245" i="3"/>
  <c r="G246" i="3"/>
  <c r="G247" i="3"/>
  <c r="G248" i="3"/>
  <c r="G249" i="3"/>
  <c r="G250" i="3"/>
  <c r="G251" i="3"/>
  <c r="G252" i="3"/>
  <c r="G253" i="3"/>
  <c r="G254" i="3"/>
  <c r="G255" i="3"/>
  <c r="G256" i="3"/>
  <c r="G257" i="3"/>
  <c r="G258" i="3"/>
  <c r="G259" i="3"/>
  <c r="G260" i="3"/>
  <c r="G261" i="3"/>
  <c r="G262" i="3"/>
  <c r="G263" i="3"/>
  <c r="G264" i="3"/>
  <c r="G265" i="3"/>
  <c r="G266" i="3"/>
  <c r="G267" i="3"/>
  <c r="G268" i="3"/>
  <c r="G269" i="3"/>
  <c r="G270" i="3"/>
  <c r="G271" i="3"/>
  <c r="G272" i="3"/>
  <c r="G273" i="3"/>
  <c r="G274" i="3"/>
  <c r="G275" i="3"/>
  <c r="G276" i="3"/>
  <c r="G277" i="3"/>
  <c r="G278" i="3"/>
  <c r="G279" i="3"/>
  <c r="G280" i="3"/>
  <c r="G281" i="3"/>
  <c r="G282" i="3"/>
  <c r="G283" i="3"/>
  <c r="G284" i="3"/>
  <c r="G285" i="3"/>
  <c r="G286" i="3"/>
  <c r="G287" i="3"/>
  <c r="G288" i="3"/>
  <c r="G289" i="3"/>
  <c r="G290" i="3"/>
  <c r="G291" i="3"/>
  <c r="G292" i="3"/>
  <c r="G293" i="3"/>
  <c r="G294" i="3"/>
  <c r="G295" i="3"/>
  <c r="G296" i="3"/>
  <c r="G297" i="3"/>
  <c r="G298" i="3"/>
  <c r="G299" i="3"/>
  <c r="G300" i="3"/>
  <c r="G301" i="3"/>
  <c r="G302" i="3"/>
  <c r="G303" i="3"/>
  <c r="G304" i="3"/>
  <c r="G305" i="3"/>
  <c r="G306" i="3"/>
  <c r="G307" i="3"/>
  <c r="G308" i="3"/>
  <c r="G309" i="3"/>
  <c r="G310" i="3"/>
  <c r="G311" i="3"/>
  <c r="G312" i="3"/>
  <c r="G313" i="3"/>
  <c r="G314" i="3"/>
  <c r="G315" i="3"/>
  <c r="G316" i="3"/>
  <c r="G317" i="3"/>
  <c r="G318" i="3"/>
  <c r="G319" i="3"/>
  <c r="G320" i="3"/>
  <c r="G321" i="3"/>
  <c r="G322" i="3"/>
  <c r="G323" i="3"/>
  <c r="G324" i="3"/>
  <c r="G325" i="3"/>
  <c r="G326" i="3"/>
  <c r="G327" i="3"/>
  <c r="G328" i="3"/>
  <c r="G329" i="3"/>
  <c r="G330" i="3"/>
  <c r="G331" i="3"/>
  <c r="G332" i="3"/>
  <c r="G333" i="3"/>
  <c r="G334" i="3"/>
  <c r="G335" i="3"/>
  <c r="G336" i="3"/>
  <c r="G337" i="3"/>
  <c r="G338" i="3"/>
  <c r="G339" i="3"/>
  <c r="G340" i="3"/>
  <c r="G341" i="3"/>
  <c r="G342" i="3"/>
  <c r="G343" i="3"/>
  <c r="G344" i="3"/>
  <c r="G345" i="3"/>
  <c r="G346" i="3"/>
  <c r="G347" i="3"/>
  <c r="G348" i="3"/>
  <c r="G349" i="3"/>
  <c r="G350" i="3"/>
  <c r="G351" i="3"/>
  <c r="G352" i="3"/>
  <c r="G353" i="3"/>
  <c r="G354" i="3"/>
  <c r="G355" i="3"/>
  <c r="G356" i="3"/>
  <c r="G357" i="3"/>
  <c r="G358" i="3"/>
  <c r="G359" i="3"/>
  <c r="G360" i="3"/>
  <c r="G361" i="3"/>
  <c r="G362" i="3"/>
  <c r="G363" i="3"/>
  <c r="G364" i="3"/>
  <c r="G365" i="3"/>
  <c r="G366" i="3"/>
  <c r="G367" i="3"/>
  <c r="G368" i="3"/>
  <c r="G369" i="3"/>
  <c r="G370" i="3"/>
  <c r="G371" i="3"/>
  <c r="G372" i="3"/>
  <c r="G373" i="3"/>
  <c r="G374" i="3"/>
  <c r="G375" i="3"/>
  <c r="G376" i="3"/>
  <c r="G377" i="3"/>
  <c r="G378" i="3"/>
  <c r="G379" i="3"/>
  <c r="G380" i="3"/>
  <c r="G381" i="3"/>
  <c r="G382" i="3"/>
  <c r="G383" i="3"/>
  <c r="G384" i="3"/>
  <c r="G385" i="3"/>
  <c r="G386" i="3"/>
  <c r="G387" i="3"/>
  <c r="G388" i="3"/>
  <c r="G389" i="3"/>
  <c r="G390" i="3"/>
  <c r="G391" i="3"/>
  <c r="G392" i="3"/>
  <c r="G393" i="3"/>
  <c r="G394" i="3"/>
  <c r="G395" i="3"/>
  <c r="G396" i="3"/>
  <c r="G397" i="3"/>
  <c r="G398" i="3"/>
  <c r="G399" i="3"/>
  <c r="G400" i="3"/>
  <c r="G401" i="3"/>
  <c r="G402" i="3"/>
  <c r="G403" i="3"/>
  <c r="G404" i="3"/>
  <c r="G405" i="3"/>
  <c r="G406" i="3"/>
  <c r="G407" i="3"/>
  <c r="G408" i="3"/>
  <c r="G409" i="3"/>
  <c r="G410" i="3"/>
  <c r="G411" i="3"/>
  <c r="G412" i="3"/>
  <c r="G413" i="3"/>
  <c r="G414" i="3"/>
  <c r="G415" i="3"/>
  <c r="G416" i="3"/>
  <c r="G417" i="3"/>
  <c r="G418" i="3"/>
  <c r="G419" i="3"/>
  <c r="G420" i="3"/>
  <c r="G421" i="3"/>
  <c r="G422" i="3"/>
  <c r="G423" i="3"/>
  <c r="G424" i="3"/>
  <c r="G425" i="3"/>
  <c r="G426" i="3"/>
  <c r="G427" i="3"/>
  <c r="G428" i="3"/>
  <c r="G429" i="3"/>
  <c r="G430" i="3"/>
  <c r="G431" i="3"/>
  <c r="G432" i="3"/>
  <c r="G433" i="3"/>
  <c r="G434" i="3"/>
  <c r="G435" i="3"/>
  <c r="G436" i="3"/>
  <c r="G437" i="3"/>
  <c r="G438" i="3"/>
  <c r="G439" i="3"/>
  <c r="G440" i="3"/>
  <c r="G441" i="3"/>
  <c r="G442" i="3"/>
  <c r="G443" i="3"/>
  <c r="G444" i="3"/>
  <c r="G445" i="3"/>
  <c r="G446" i="3"/>
  <c r="G447" i="3"/>
  <c r="G448" i="3"/>
  <c r="G449" i="3"/>
  <c r="G450" i="3"/>
  <c r="G451" i="3"/>
  <c r="G452" i="3"/>
  <c r="G453" i="3"/>
  <c r="G454" i="3"/>
  <c r="G455" i="3"/>
  <c r="G456" i="3"/>
  <c r="G457" i="3"/>
  <c r="G458" i="3"/>
  <c r="G459" i="3"/>
  <c r="G460" i="3"/>
  <c r="G461" i="3"/>
  <c r="G462" i="3"/>
  <c r="G463" i="3"/>
  <c r="G464" i="3"/>
  <c r="G465" i="3"/>
  <c r="G466" i="3"/>
  <c r="G467" i="3"/>
  <c r="G468" i="3"/>
  <c r="G469" i="3"/>
  <c r="G470" i="3"/>
  <c r="G471" i="3"/>
  <c r="G472" i="3"/>
  <c r="G473" i="3"/>
  <c r="G474" i="3"/>
  <c r="G475" i="3"/>
  <c r="G476" i="3"/>
  <c r="G477" i="3"/>
  <c r="G478" i="3"/>
  <c r="G479" i="3"/>
  <c r="G480" i="3"/>
  <c r="G481" i="3"/>
  <c r="G482" i="3"/>
  <c r="G483" i="3"/>
  <c r="G484" i="3"/>
  <c r="G485" i="3"/>
  <c r="G486" i="3"/>
  <c r="G487" i="3"/>
  <c r="G488" i="3"/>
  <c r="G489" i="3"/>
  <c r="G490" i="3"/>
  <c r="G491" i="3"/>
  <c r="G492" i="3"/>
  <c r="G493" i="3"/>
  <c r="G494" i="3"/>
  <c r="G495" i="3"/>
  <c r="G496" i="3"/>
  <c r="G497" i="3"/>
  <c r="G498" i="3"/>
  <c r="G499" i="3"/>
  <c r="G500" i="3"/>
  <c r="G501" i="3"/>
  <c r="G502" i="3"/>
  <c r="G503" i="3"/>
  <c r="G504" i="3"/>
  <c r="G505" i="3"/>
  <c r="G506" i="3"/>
  <c r="G507" i="3"/>
  <c r="G508" i="3"/>
  <c r="G509" i="3"/>
  <c r="G510" i="3"/>
  <c r="G511" i="3"/>
  <c r="G512" i="3"/>
  <c r="G513" i="3"/>
  <c r="G514" i="3"/>
  <c r="G515" i="3"/>
  <c r="G516" i="3"/>
  <c r="G517" i="3"/>
  <c r="G518" i="3"/>
  <c r="G519" i="3"/>
  <c r="G520" i="3"/>
  <c r="G521" i="3"/>
  <c r="G522" i="3"/>
  <c r="G523" i="3"/>
  <c r="G524" i="3"/>
  <c r="G525" i="3"/>
  <c r="G526" i="3"/>
  <c r="G527" i="3"/>
  <c r="G528" i="3"/>
  <c r="G529" i="3"/>
  <c r="G530" i="3"/>
  <c r="G531" i="3"/>
  <c r="G532" i="3"/>
  <c r="G533" i="3"/>
  <c r="G534" i="3"/>
  <c r="G535" i="3"/>
  <c r="G536" i="3"/>
  <c r="G537" i="3"/>
  <c r="G538" i="3"/>
  <c r="G539" i="3"/>
  <c r="G540" i="3"/>
  <c r="G541" i="3"/>
  <c r="G542" i="3"/>
  <c r="G543" i="3"/>
  <c r="G544" i="3"/>
  <c r="G545" i="3"/>
  <c r="G546" i="3"/>
  <c r="G547" i="3"/>
  <c r="G548" i="3"/>
  <c r="G549" i="3"/>
  <c r="G550" i="3"/>
  <c r="G551" i="3"/>
  <c r="G552" i="3"/>
  <c r="G553" i="3"/>
  <c r="G554" i="3"/>
  <c r="G555" i="3"/>
  <c r="G556" i="3"/>
  <c r="G557" i="3"/>
  <c r="G558" i="3"/>
  <c r="G559" i="3"/>
  <c r="G560" i="3"/>
  <c r="G561" i="3"/>
  <c r="G562" i="3"/>
  <c r="G563" i="3"/>
  <c r="G564" i="3"/>
  <c r="G565" i="3"/>
  <c r="G566" i="3"/>
  <c r="G567" i="3"/>
  <c r="G568" i="3"/>
  <c r="G569" i="3"/>
  <c r="G570" i="3"/>
  <c r="G571" i="3"/>
  <c r="G572" i="3"/>
  <c r="G573" i="3"/>
  <c r="G574" i="3"/>
  <c r="G575" i="3"/>
  <c r="G576" i="3"/>
  <c r="G577" i="3"/>
  <c r="G578" i="3"/>
  <c r="G579" i="3"/>
  <c r="G580" i="3"/>
  <c r="G581" i="3"/>
  <c r="G582" i="3"/>
  <c r="G583" i="3"/>
  <c r="G584" i="3"/>
  <c r="G585" i="3"/>
  <c r="G586" i="3"/>
  <c r="G587" i="3"/>
  <c r="G588" i="3"/>
  <c r="G589" i="3"/>
  <c r="G590" i="3"/>
  <c r="G591" i="3"/>
  <c r="G592" i="3"/>
  <c r="G593" i="3"/>
  <c r="G594" i="3"/>
  <c r="G595" i="3"/>
  <c r="G596" i="3"/>
  <c r="G597" i="3"/>
  <c r="G598" i="3"/>
  <c r="G599" i="3"/>
  <c r="G600" i="3"/>
  <c r="G601" i="3"/>
  <c r="G602" i="3"/>
  <c r="G603" i="3"/>
  <c r="G604" i="3"/>
  <c r="G605" i="3"/>
  <c r="G606" i="3"/>
  <c r="G607" i="3"/>
  <c r="G608" i="3"/>
  <c r="G609" i="3"/>
  <c r="G610" i="3"/>
  <c r="G611" i="3"/>
  <c r="G612" i="3"/>
  <c r="G613" i="3"/>
  <c r="G614" i="3"/>
  <c r="G615" i="3"/>
  <c r="G616" i="3"/>
  <c r="G617" i="3"/>
  <c r="G618" i="3"/>
  <c r="G619" i="3"/>
  <c r="G620" i="3"/>
  <c r="G621" i="3"/>
  <c r="G622" i="3"/>
  <c r="G623" i="3"/>
  <c r="G624" i="3"/>
  <c r="G625" i="3"/>
  <c r="G626" i="3"/>
  <c r="G627" i="3"/>
  <c r="G628" i="3"/>
  <c r="G629" i="3"/>
  <c r="G630" i="3"/>
  <c r="G631" i="3"/>
  <c r="G632" i="3"/>
  <c r="G633" i="3"/>
  <c r="G634" i="3"/>
  <c r="G635" i="3"/>
  <c r="G636" i="3"/>
  <c r="G637" i="3"/>
  <c r="G638" i="3"/>
  <c r="G639" i="3"/>
  <c r="G640" i="3"/>
  <c r="G641" i="3"/>
  <c r="G642" i="3"/>
  <c r="G643" i="3"/>
  <c r="G644" i="3"/>
  <c r="G645" i="3"/>
  <c r="G646" i="3"/>
  <c r="G647" i="3"/>
  <c r="G648" i="3"/>
  <c r="G649" i="3"/>
  <c r="G650" i="3"/>
  <c r="G651" i="3"/>
  <c r="G652" i="3"/>
  <c r="G653" i="3"/>
  <c r="G654" i="3"/>
  <c r="G655" i="3"/>
  <c r="G656" i="3"/>
  <c r="G657" i="3"/>
  <c r="G658" i="3"/>
  <c r="G659" i="3"/>
  <c r="G660" i="3"/>
  <c r="G661" i="3"/>
  <c r="G662" i="3"/>
  <c r="G663" i="3"/>
  <c r="G664" i="3"/>
  <c r="G665" i="3"/>
  <c r="G666" i="3"/>
  <c r="G667" i="3"/>
  <c r="G3" i="3"/>
  <c r="R6" i="3" l="1"/>
  <c r="R7" i="3"/>
</calcChain>
</file>

<file path=xl/sharedStrings.xml><?xml version="1.0" encoding="utf-8"?>
<sst xmlns="http://schemas.openxmlformats.org/spreadsheetml/2006/main" count="9192" uniqueCount="2583">
  <si>
    <t>Student Name</t>
  </si>
  <si>
    <t>Gender</t>
  </si>
  <si>
    <t>Age</t>
  </si>
  <si>
    <t>Semester</t>
  </si>
  <si>
    <t>Commerce</t>
  </si>
  <si>
    <t>Arts</t>
  </si>
  <si>
    <t>Last Name</t>
  </si>
  <si>
    <t>First Name</t>
  </si>
  <si>
    <t>Father Name</t>
  </si>
  <si>
    <t>Date of Birth</t>
  </si>
  <si>
    <t>Mobile No</t>
  </si>
  <si>
    <t>PRN No</t>
  </si>
  <si>
    <t>AJAGEKAR SHIVAJI SANJAY</t>
  </si>
  <si>
    <t>AJAGEKAR</t>
  </si>
  <si>
    <t>SHIVAJI</t>
  </si>
  <si>
    <t>SANJAY</t>
  </si>
  <si>
    <t>SAVITA</t>
  </si>
  <si>
    <t>03-DEC-02</t>
  </si>
  <si>
    <t>Male</t>
  </si>
  <si>
    <t>ARADE ROHIT MOHAN</t>
  </si>
  <si>
    <t>ARADE</t>
  </si>
  <si>
    <t>ROHIT</t>
  </si>
  <si>
    <t>MOHAN</t>
  </si>
  <si>
    <t>26-DEC-03</t>
  </si>
  <si>
    <t>ARJUNWADE MAYURI MURARI</t>
  </si>
  <si>
    <t>ARJUNWADE</t>
  </si>
  <si>
    <t>MAYURI</t>
  </si>
  <si>
    <t>MURARI</t>
  </si>
  <si>
    <t>20-OCT-04</t>
  </si>
  <si>
    <t>Female</t>
  </si>
  <si>
    <t>AVADAN KOMAL ANANDA</t>
  </si>
  <si>
    <t>AVADAN</t>
  </si>
  <si>
    <t>KOMAL</t>
  </si>
  <si>
    <t>ANANDA</t>
  </si>
  <si>
    <t>12-JUL-02</t>
  </si>
  <si>
    <t>BABANAVAR RUSHIKESH VITTHAL</t>
  </si>
  <si>
    <t>BABANAVAR</t>
  </si>
  <si>
    <t>RUSHIKESH</t>
  </si>
  <si>
    <t>VITTHAL</t>
  </si>
  <si>
    <t>01-AUG-04</t>
  </si>
  <si>
    <t>BABAR  YUVARAJ  MARUTI</t>
  </si>
  <si>
    <t xml:space="preserve">BABAR </t>
  </si>
  <si>
    <t xml:space="preserve">YUVARAJ </t>
  </si>
  <si>
    <t>MARUTI</t>
  </si>
  <si>
    <t>04-MAR-04</t>
  </si>
  <si>
    <t>BAGWAN FIRDOUS ADAM</t>
  </si>
  <si>
    <t>BAGWAN</t>
  </si>
  <si>
    <t>FIRDOUS</t>
  </si>
  <si>
    <t>ADAM</t>
  </si>
  <si>
    <t>19-JAN-04</t>
  </si>
  <si>
    <t>BALESHGOL VAISHNAVI GOUTAM</t>
  </si>
  <si>
    <t>BALESHGOL</t>
  </si>
  <si>
    <t>VAISHNAVI</t>
  </si>
  <si>
    <t>GOUTAM</t>
  </si>
  <si>
    <t>13-JUN-04</t>
  </si>
  <si>
    <t>BAMANE DIVYA DATTATRAY</t>
  </si>
  <si>
    <t>BAMANE</t>
  </si>
  <si>
    <t>DIVYA</t>
  </si>
  <si>
    <t>DATTATRAY</t>
  </si>
  <si>
    <t>VAISHALI</t>
  </si>
  <si>
    <t>23-JAN-05</t>
  </si>
  <si>
    <t>BELWADKAR BHAKTI JOTIRAM</t>
  </si>
  <si>
    <t>BELWADKAR</t>
  </si>
  <si>
    <t>BHAKTI</t>
  </si>
  <si>
    <t>JOTIRAM</t>
  </si>
  <si>
    <t>14-DEC-04</t>
  </si>
  <si>
    <t>BHADARGE RUTIKA MAHADEV</t>
  </si>
  <si>
    <t>BHADARGE</t>
  </si>
  <si>
    <t>RUTIKA</t>
  </si>
  <si>
    <t>MAHADEV</t>
  </si>
  <si>
    <t>12-JUN-04</t>
  </si>
  <si>
    <t>BHANDARI SONAL PIRAJI</t>
  </si>
  <si>
    <t>BHANDARI</t>
  </si>
  <si>
    <t>SONAL</t>
  </si>
  <si>
    <t>PIRAJI</t>
  </si>
  <si>
    <t>SHITAL</t>
  </si>
  <si>
    <t>19-FEB-04</t>
  </si>
  <si>
    <t>BHENDIGIRI SHUBHAM MALLIKARJUN</t>
  </si>
  <si>
    <t>BHENDIGIRI</t>
  </si>
  <si>
    <t>SHUBHAM</t>
  </si>
  <si>
    <t>MALLIKARJUN</t>
  </si>
  <si>
    <t>01-MAR-04</t>
  </si>
  <si>
    <t>TELI</t>
  </si>
  <si>
    <t>BHIKALE SWAPNIL GANPAT</t>
  </si>
  <si>
    <t>BHIKALE</t>
  </si>
  <si>
    <t>SWAPNIL</t>
  </si>
  <si>
    <t>GANPAT</t>
  </si>
  <si>
    <t>08-JUL-04</t>
  </si>
  <si>
    <t>BHOPALE DIGAMBAR DHANAJI</t>
  </si>
  <si>
    <t>BHOPALE</t>
  </si>
  <si>
    <t>DIGAMBAR</t>
  </si>
  <si>
    <t>DHANAJI</t>
  </si>
  <si>
    <t>10-MAR-04</t>
  </si>
  <si>
    <t>BHOPALE OMKAR VIJAY</t>
  </si>
  <si>
    <t>OMKAR</t>
  </si>
  <si>
    <t>VIJAY</t>
  </si>
  <si>
    <t>15-APR-04</t>
  </si>
  <si>
    <t>BHOPALE SAGAR RAMESH</t>
  </si>
  <si>
    <t>SAGAR</t>
  </si>
  <si>
    <t>RAMESH</t>
  </si>
  <si>
    <t>30-SEP-03</t>
  </si>
  <si>
    <t>BHOSALE  SALONI SUBHASH</t>
  </si>
  <si>
    <t xml:space="preserve">BHOSALE </t>
  </si>
  <si>
    <t>SALONI</t>
  </si>
  <si>
    <t>SUBHASH</t>
  </si>
  <si>
    <t>JYOTI</t>
  </si>
  <si>
    <t>20-MAR-04</t>
  </si>
  <si>
    <t>BHOSALE AKASH ANANDA</t>
  </si>
  <si>
    <t>BHOSALE</t>
  </si>
  <si>
    <t>AKASH</t>
  </si>
  <si>
    <t>01-NOV-03</t>
  </si>
  <si>
    <t>BHOSALE SAURABH CHANDRAKANT</t>
  </si>
  <si>
    <t>SAURABH</t>
  </si>
  <si>
    <t>CHANDRAKANT</t>
  </si>
  <si>
    <t>17-OCT-03</t>
  </si>
  <si>
    <t>BHOSALE SHIVRAJ RAVINDRA</t>
  </si>
  <si>
    <t>SHIVRAJ</t>
  </si>
  <si>
    <t>RAVINDRA</t>
  </si>
  <si>
    <t>21-APR-04</t>
  </si>
  <si>
    <t>BHOSALE SHREYAS SUNIL</t>
  </si>
  <si>
    <t>SHREYAS</t>
  </si>
  <si>
    <t>SUNIL</t>
  </si>
  <si>
    <t>16-NOV-04</t>
  </si>
  <si>
    <t>BHOSALE SUMEET SUNIL</t>
  </si>
  <si>
    <t>SUMEET</t>
  </si>
  <si>
    <t>23-JUL-03</t>
  </si>
  <si>
    <t>BHUIMBAR AASAVARI SUDHAKAR</t>
  </si>
  <si>
    <t>BHUIMBAR</t>
  </si>
  <si>
    <t>AASAVARI</t>
  </si>
  <si>
    <t>SUDHAKAR</t>
  </si>
  <si>
    <t>GEETA</t>
  </si>
  <si>
    <t>BHURGUDA PRALHAD SANJAY</t>
  </si>
  <si>
    <t>BHURGUDA</t>
  </si>
  <si>
    <t>PRALHAD</t>
  </si>
  <si>
    <t>BHURGUDA ROHAN RAMCHANDRA</t>
  </si>
  <si>
    <t>ROHAN</t>
  </si>
  <si>
    <t>RAMCHANDRA</t>
  </si>
  <si>
    <t>26-JUL-01</t>
  </si>
  <si>
    <t>BILAWAR RAJ BHAIRU</t>
  </si>
  <si>
    <t>BILAWAR</t>
  </si>
  <si>
    <t>RAJ</t>
  </si>
  <si>
    <t>BHAIRU</t>
  </si>
  <si>
    <t>14-JAN-04</t>
  </si>
  <si>
    <t>BIRANJE SAKSHI SANJAY</t>
  </si>
  <si>
    <t>BIRANJE</t>
  </si>
  <si>
    <t>SAKSHI</t>
  </si>
  <si>
    <t>09-JUN-04</t>
  </si>
  <si>
    <t>BIRJE SAHIL MARUTI</t>
  </si>
  <si>
    <t>BIRJE</t>
  </si>
  <si>
    <t>SAHIL</t>
  </si>
  <si>
    <t>SEEMA</t>
  </si>
  <si>
    <t>20-JUL-04</t>
  </si>
  <si>
    <t>BORE SHUBHANGI UTTAM</t>
  </si>
  <si>
    <t>BORE</t>
  </si>
  <si>
    <t>SHUBHANGI</t>
  </si>
  <si>
    <t>UTTAM</t>
  </si>
  <si>
    <t>12-MAY-04</t>
  </si>
  <si>
    <t>BORGAVI PRAVIN PRAKASH</t>
  </si>
  <si>
    <t>BORGAVI</t>
  </si>
  <si>
    <t>PRAVIN</t>
  </si>
  <si>
    <t>PRAKASH</t>
  </si>
  <si>
    <t>04-FEB-04</t>
  </si>
  <si>
    <t>CHANDILKAR PRASAD KEDARI</t>
  </si>
  <si>
    <t>CHANDILKAR</t>
  </si>
  <si>
    <t>PRASAD</t>
  </si>
  <si>
    <t>KEDARI</t>
  </si>
  <si>
    <t>30-DEC-01</t>
  </si>
  <si>
    <t xml:space="preserve">CHANDILKAR SURAJ DHONDIBA </t>
  </si>
  <si>
    <t>SURAJ</t>
  </si>
  <si>
    <t xml:space="preserve">DHONDIBA </t>
  </si>
  <si>
    <t>29-MAY-04</t>
  </si>
  <si>
    <t>CHAUGULE SWAROOP RAMADAS</t>
  </si>
  <si>
    <t>CHAUGULE</t>
  </si>
  <si>
    <t>SWAROOP</t>
  </si>
  <si>
    <t>RAMADAS</t>
  </si>
  <si>
    <t>18-NOV-03</t>
  </si>
  <si>
    <t>CHAVAN ANIKET VASANT</t>
  </si>
  <si>
    <t>CHAVAN</t>
  </si>
  <si>
    <t>ANIKET</t>
  </si>
  <si>
    <t>VASANT</t>
  </si>
  <si>
    <t>06-SEP-03</t>
  </si>
  <si>
    <t>CHAVAN OMKAR DATTATRAYA</t>
  </si>
  <si>
    <t>DATTATRAYA</t>
  </si>
  <si>
    <t>16-DEC-03</t>
  </si>
  <si>
    <t>CHAVAN OMKAR RAVSAHEB</t>
  </si>
  <si>
    <t>RAVSAHEB</t>
  </si>
  <si>
    <t>12-MAR-04</t>
  </si>
  <si>
    <t>CHAVAN ROSHAN SANJAY</t>
  </si>
  <si>
    <t>ROSHAN</t>
  </si>
  <si>
    <t>07-OCT-04</t>
  </si>
  <si>
    <t>CHAVAN SHAKSHAT RAMESH</t>
  </si>
  <si>
    <t>SHAKSHAT</t>
  </si>
  <si>
    <t>16-MAR-04</t>
  </si>
  <si>
    <t>CHAVAN SURAJ CHANDRAKANT</t>
  </si>
  <si>
    <t>19-APR-04</t>
  </si>
  <si>
    <t>CHAVAN TANUJA ASHOK</t>
  </si>
  <si>
    <t>TANUJA</t>
  </si>
  <si>
    <t>ASHOK</t>
  </si>
  <si>
    <t>22-JUN-04</t>
  </si>
  <si>
    <t>CHAVARE KIRAN DATTATRAY</t>
  </si>
  <si>
    <t>CHAVARE</t>
  </si>
  <si>
    <t>KIRAN</t>
  </si>
  <si>
    <t>21-JUL-04</t>
  </si>
  <si>
    <t>CHIKKODI SURAJ BASAVARAJ</t>
  </si>
  <si>
    <t>CHIKKODI</t>
  </si>
  <si>
    <t>BASAVARAJ</t>
  </si>
  <si>
    <t>23-AUG-04</t>
  </si>
  <si>
    <t>CHIMANAPGOL SHEKHAR HANMANT</t>
  </si>
  <si>
    <t>CHIMANAPGOL</t>
  </si>
  <si>
    <t>SHEKHAR</t>
  </si>
  <si>
    <t>HANMANT</t>
  </si>
  <si>
    <t>23-APR-04</t>
  </si>
  <si>
    <t>CHIMANE AYUSHRI ANANDA</t>
  </si>
  <si>
    <t>CHIMANE</t>
  </si>
  <si>
    <t>AYUSHRI</t>
  </si>
  <si>
    <t>12-AUG-04</t>
  </si>
  <si>
    <t>CHIRAMURKAR SAHIL PRALHAD</t>
  </si>
  <si>
    <t>CHIRAMURKAR</t>
  </si>
  <si>
    <t>14-AUG-04</t>
  </si>
  <si>
    <t>CHOTHE ROSHAN PANDURANG</t>
  </si>
  <si>
    <t>CHOTHE</t>
  </si>
  <si>
    <t>PANDURANG</t>
  </si>
  <si>
    <t>06-NOV-03</t>
  </si>
  <si>
    <t>CHOUGALE RADHIKA RAMESH</t>
  </si>
  <si>
    <t>CHOUGALE</t>
  </si>
  <si>
    <t>RADHIKA</t>
  </si>
  <si>
    <t>11-MAR-04</t>
  </si>
  <si>
    <t>CHOUGULE ABHISHEK RAJENDRA</t>
  </si>
  <si>
    <t>CHOUGULE</t>
  </si>
  <si>
    <t>ABHISHEK</t>
  </si>
  <si>
    <t>RAJENDRA</t>
  </si>
  <si>
    <t>22-OCT-04</t>
  </si>
  <si>
    <t>CHOUGULE DIKSHA BALU</t>
  </si>
  <si>
    <t>DIKSHA</t>
  </si>
  <si>
    <t>BALU</t>
  </si>
  <si>
    <t>ANITA</t>
  </si>
  <si>
    <t>23-JAN-03</t>
  </si>
  <si>
    <t>CHOUGULE JAYANT SAMBHAJI</t>
  </si>
  <si>
    <t>JAYANT</t>
  </si>
  <si>
    <t>SAMBHAJI</t>
  </si>
  <si>
    <t>01-FEB-03</t>
  </si>
  <si>
    <t>CHOUGULE KISHOR PRABHAKAR</t>
  </si>
  <si>
    <t>KISHOR</t>
  </si>
  <si>
    <t>PRABHAKAR</t>
  </si>
  <si>
    <t>05-AUG-04</t>
  </si>
  <si>
    <t>CHOUGULE OMKAR BHAIRAVANATH</t>
  </si>
  <si>
    <t>BHAIRAVANATH</t>
  </si>
  <si>
    <t>23-MAY-04</t>
  </si>
  <si>
    <t>CHOUGULE POONAM SANJAY</t>
  </si>
  <si>
    <t>POONAM</t>
  </si>
  <si>
    <t>15-SEP-03</t>
  </si>
  <si>
    <t>CHOUGULE SNEHAL ANANDA</t>
  </si>
  <si>
    <t>SNEHAL</t>
  </si>
  <si>
    <t>18-DEC-03</t>
  </si>
  <si>
    <t>CHOUGULE VISHAL SHASHIKANT</t>
  </si>
  <si>
    <t>VISHAL</t>
  </si>
  <si>
    <t>SHASHIKANT</t>
  </si>
  <si>
    <t>LALITA</t>
  </si>
  <si>
    <t>20-FEB-04</t>
  </si>
  <si>
    <t>DABHOLE SUNIL SAMADHAN</t>
  </si>
  <si>
    <t>DABHOLE</t>
  </si>
  <si>
    <t>SAMADHAN</t>
  </si>
  <si>
    <t>23-MAR-04</t>
  </si>
  <si>
    <t>DADDIKAR PRAJWAL SANTRAM</t>
  </si>
  <si>
    <t>DADDIKAR</t>
  </si>
  <si>
    <t>PRAJWAL</t>
  </si>
  <si>
    <t>SANTRAM</t>
  </si>
  <si>
    <t>11-AUG-04</t>
  </si>
  <si>
    <t>DALAVI ABHIJIT DILIP</t>
  </si>
  <si>
    <t>DALAVI</t>
  </si>
  <si>
    <t>ABHIJIT</t>
  </si>
  <si>
    <t>DILIP</t>
  </si>
  <si>
    <t>18-NOV-00</t>
  </si>
  <si>
    <t>DALAVI ROHIT JOTIBA</t>
  </si>
  <si>
    <t>JOTIBA</t>
  </si>
  <si>
    <t>29-JUN-04</t>
  </si>
  <si>
    <t>DALVI RUTUJA NITIN</t>
  </si>
  <si>
    <t>DALVI</t>
  </si>
  <si>
    <t>RUTUJA</t>
  </si>
  <si>
    <t>NITIN</t>
  </si>
  <si>
    <t>NISHA</t>
  </si>
  <si>
    <t>06-APR-04</t>
  </si>
  <si>
    <t>DANAWADE PRERANA UMESH</t>
  </si>
  <si>
    <t>DANAWADE</t>
  </si>
  <si>
    <t>PRERANA</t>
  </si>
  <si>
    <t>UMESH</t>
  </si>
  <si>
    <t>13-MAR-04</t>
  </si>
  <si>
    <t>DANGI DIVYASHRI SHIVAJI</t>
  </si>
  <si>
    <t>DANGI</t>
  </si>
  <si>
    <t>DIVYASHRI</t>
  </si>
  <si>
    <t>02-DEC-02</t>
  </si>
  <si>
    <t>DAVARE PRACHI CHANDRAKANT</t>
  </si>
  <si>
    <t>DAVARE</t>
  </si>
  <si>
    <t>PRACHI</t>
  </si>
  <si>
    <t>28-JUN-04</t>
  </si>
  <si>
    <t>DAVARI SANIKA SHIVAJI</t>
  </si>
  <si>
    <t>DAVARI</t>
  </si>
  <si>
    <t>SANIKA</t>
  </si>
  <si>
    <t>MANISHA</t>
  </si>
  <si>
    <t>DESAI ASHISH PRASHANT</t>
  </si>
  <si>
    <t>DESAI</t>
  </si>
  <si>
    <t>ASHISH</t>
  </si>
  <si>
    <t>PRASHANT</t>
  </si>
  <si>
    <t>PRAJAKTA</t>
  </si>
  <si>
    <t>08-FEB-04</t>
  </si>
  <si>
    <t>DESAI ASMITA MADAN</t>
  </si>
  <si>
    <t>ASMITA</t>
  </si>
  <si>
    <t>MADAN</t>
  </si>
  <si>
    <t>06-FEB-04</t>
  </si>
  <si>
    <t>DESAI CHIRAG CHANDRAKANT</t>
  </si>
  <si>
    <t>CHIRAG</t>
  </si>
  <si>
    <t>KAJAL</t>
  </si>
  <si>
    <t>06-SEP-04</t>
  </si>
  <si>
    <t>DESAI JIVAN ASHOK</t>
  </si>
  <si>
    <t>JIVAN</t>
  </si>
  <si>
    <t>16-JUL-04</t>
  </si>
  <si>
    <t>DESAI MRUNAL MAHADEV</t>
  </si>
  <si>
    <t>MRUNAL</t>
  </si>
  <si>
    <t>28-MAY-04</t>
  </si>
  <si>
    <t>DESAI PRAJAKTA PRATAP</t>
  </si>
  <si>
    <t>PRATAP</t>
  </si>
  <si>
    <t>27-JUL-02</t>
  </si>
  <si>
    <t>DESAI SAHIL RAMESH</t>
  </si>
  <si>
    <t>25-MAR-04</t>
  </si>
  <si>
    <t>DESAI SANDESH SUDHIR</t>
  </si>
  <si>
    <t>SANDESH</t>
  </si>
  <si>
    <t>SUDHIR</t>
  </si>
  <si>
    <t>31-MAR-03</t>
  </si>
  <si>
    <t>DESAI SHUBHAM DHANAJI</t>
  </si>
  <si>
    <t>27-FEB-04</t>
  </si>
  <si>
    <t>DESAI SNEHA KRISHNA</t>
  </si>
  <si>
    <t>SNEHA</t>
  </si>
  <si>
    <t>KRISHNA</t>
  </si>
  <si>
    <t>16-MAY-03</t>
  </si>
  <si>
    <t>DESAI VAIBHAV DATTATRY</t>
  </si>
  <si>
    <t>VAIBHAV</t>
  </si>
  <si>
    <t>DATTATRY</t>
  </si>
  <si>
    <t>12-SEP-03</t>
  </si>
  <si>
    <t>DESAI VINAYAK PANDURANG</t>
  </si>
  <si>
    <t>VINAYAK</t>
  </si>
  <si>
    <t>RAJASHRI</t>
  </si>
  <si>
    <t>DESHPANDE SWAPNIL SHIVAJI</t>
  </si>
  <si>
    <t>DESHPANDE</t>
  </si>
  <si>
    <t>30-AUG-04</t>
  </si>
  <si>
    <t>DHANAGAR SUDHARANI RAJU</t>
  </si>
  <si>
    <t>DHANAGAR</t>
  </si>
  <si>
    <t>SUDHARANI</t>
  </si>
  <si>
    <t>RAJU</t>
  </si>
  <si>
    <t>30-SEP-04</t>
  </si>
  <si>
    <t>DHOKARE PRATIKSHA UTTAM</t>
  </si>
  <si>
    <t>DHOKARE</t>
  </si>
  <si>
    <t>PRATIKSHA</t>
  </si>
  <si>
    <t>26-JUL-04</t>
  </si>
  <si>
    <t>DHONUKSHE ROHAN NAMDEV</t>
  </si>
  <si>
    <t>DHONUKSHE</t>
  </si>
  <si>
    <t>NAMDEV</t>
  </si>
  <si>
    <t>27-MAY-04</t>
  </si>
  <si>
    <t>DHUMALE KRISHNA CHALU</t>
  </si>
  <si>
    <t>DHUMALE</t>
  </si>
  <si>
    <t>CHALU</t>
  </si>
  <si>
    <t>31-JAN-03</t>
  </si>
  <si>
    <t>DIVATE SHREYA SAMBHAJI</t>
  </si>
  <si>
    <t>DIVATE</t>
  </si>
  <si>
    <t>SHREYA</t>
  </si>
  <si>
    <t>DOMANE RUTUJA UDAY</t>
  </si>
  <si>
    <t>DOMANE</t>
  </si>
  <si>
    <t>UDAY</t>
  </si>
  <si>
    <t>24-JUL-01</t>
  </si>
  <si>
    <t>DONGARE AMISHA KUNDLIK</t>
  </si>
  <si>
    <t>DONGARE</t>
  </si>
  <si>
    <t>AMISHA</t>
  </si>
  <si>
    <t>KUNDLIK</t>
  </si>
  <si>
    <t>DONGARE PRANALI TANAJI</t>
  </si>
  <si>
    <t>PRANALI</t>
  </si>
  <si>
    <t>TANAJI</t>
  </si>
  <si>
    <t>09-APR-04</t>
  </si>
  <si>
    <t>DONGARE TANMAY SANJAY</t>
  </si>
  <si>
    <t>TANMAY</t>
  </si>
  <si>
    <t>25-JUL-04</t>
  </si>
  <si>
    <t>DUNDAGE VAIBHAV MAHADEV</t>
  </si>
  <si>
    <t>DUNDAGE</t>
  </si>
  <si>
    <t>10-FEB-04</t>
  </si>
  <si>
    <t>EKAL PRUTHVIRAJ VISHWANATH</t>
  </si>
  <si>
    <t>EKAL</t>
  </si>
  <si>
    <t>PRUTHVIRAJ</t>
  </si>
  <si>
    <t>VISHWANATH</t>
  </si>
  <si>
    <t>ASHWINI</t>
  </si>
  <si>
    <t>04-JAN-05</t>
  </si>
  <si>
    <t>FADAKE SWAPNIL DHANAJI</t>
  </si>
  <si>
    <t>FADAKE</t>
  </si>
  <si>
    <t>GADADAR SUSHMITA SANJAY</t>
  </si>
  <si>
    <t>GADADAR</t>
  </si>
  <si>
    <t>SUSHMITA</t>
  </si>
  <si>
    <t>21-JUN-04</t>
  </si>
  <si>
    <t>GAIKWAD ANIKET ANIL</t>
  </si>
  <si>
    <t>GAIKWAD</t>
  </si>
  <si>
    <t>ANIL</t>
  </si>
  <si>
    <t>ARUNA</t>
  </si>
  <si>
    <t>08-DEC-00</t>
  </si>
  <si>
    <t>GAIKWAD SAYALI RAMESH</t>
  </si>
  <si>
    <t>SAYALI</t>
  </si>
  <si>
    <t>13-FEB-04</t>
  </si>
  <si>
    <t>GAMBHIR RUTUJA RAMESH</t>
  </si>
  <si>
    <t>GAMBHIR</t>
  </si>
  <si>
    <t>24-JAN-04</t>
  </si>
  <si>
    <t>GAVADE HARSHADA PRAKASH</t>
  </si>
  <si>
    <t>GAVADE</t>
  </si>
  <si>
    <t>HARSHADA</t>
  </si>
  <si>
    <t>01-MAY-04</t>
  </si>
  <si>
    <t>GAVADE PALLAVI PUNDALIK</t>
  </si>
  <si>
    <t>PALLAVI</t>
  </si>
  <si>
    <t>PUNDALIK</t>
  </si>
  <si>
    <t>12-FEB-04</t>
  </si>
  <si>
    <t>GAVALI  HINDAVI SAMBHAJI</t>
  </si>
  <si>
    <t xml:space="preserve">GAVALI </t>
  </si>
  <si>
    <t>HINDAVI</t>
  </si>
  <si>
    <t>23-FEB-03</t>
  </si>
  <si>
    <t>GAWADE NIKHIL MOHAN</t>
  </si>
  <si>
    <t>GAWADE</t>
  </si>
  <si>
    <t>NIKHIL</t>
  </si>
  <si>
    <t>GAWADE SUHANI SHIVAJI</t>
  </si>
  <si>
    <t>SUHANI</t>
  </si>
  <si>
    <t>07-AUG-04</t>
  </si>
  <si>
    <t>GAWADE TANAJI RAMAJI</t>
  </si>
  <si>
    <t>RAMAJI</t>
  </si>
  <si>
    <t>03-MAR-04</t>
  </si>
  <si>
    <t>GHALI SANKET CHANDRASHEKHAR</t>
  </si>
  <si>
    <t>GHALI</t>
  </si>
  <si>
    <t>SANKET</t>
  </si>
  <si>
    <t>CHANDRASHEKHAR</t>
  </si>
  <si>
    <t>PRIYANKA</t>
  </si>
  <si>
    <t>GHATGE SANGRAMSINH UDAYSHING</t>
  </si>
  <si>
    <t>GHATGE</t>
  </si>
  <si>
    <t>SANGRAMSINH</t>
  </si>
  <si>
    <t>UDAYSHING</t>
  </si>
  <si>
    <t>22-AUG-04</t>
  </si>
  <si>
    <t>GHEVADE NITIN RAMESH</t>
  </si>
  <si>
    <t>GHEVADE</t>
  </si>
  <si>
    <t>GHORPADE SUSHANT GANPAT</t>
  </si>
  <si>
    <t>GHORPADE</t>
  </si>
  <si>
    <t>SUSHANT</t>
  </si>
  <si>
    <t>07-JUL-04</t>
  </si>
  <si>
    <t>GHUGARE SAMEER PARASHRAM</t>
  </si>
  <si>
    <t>GHUGARE</t>
  </si>
  <si>
    <t>SAMEER</t>
  </si>
  <si>
    <t>PARASHRAM</t>
  </si>
  <si>
    <t>06-APR-05</t>
  </si>
  <si>
    <t>GHURE</t>
  </si>
  <si>
    <t>DASHRATH</t>
  </si>
  <si>
    <t>05-DEC-03</t>
  </si>
  <si>
    <t>GIJAWANE RADHIKA KEMPANNA</t>
  </si>
  <si>
    <t>GIJAWANE</t>
  </si>
  <si>
    <t>KEMPANNA</t>
  </si>
  <si>
    <t>GOSAVI AKASH LAXMAN</t>
  </si>
  <si>
    <t>GOSAVI</t>
  </si>
  <si>
    <t>LAXMAN</t>
  </si>
  <si>
    <t>19-FEB-03</t>
  </si>
  <si>
    <t>GOVEKAR PRANALI PRAKASH</t>
  </si>
  <si>
    <t>GOVEKAR</t>
  </si>
  <si>
    <t>30-DEC-04</t>
  </si>
  <si>
    <t>GUDASE DEEPALI RAMGONDA</t>
  </si>
  <si>
    <t>GUDASE</t>
  </si>
  <si>
    <t>DEEPALI</t>
  </si>
  <si>
    <t>RAMGONDA</t>
  </si>
  <si>
    <t>30-OCT-03</t>
  </si>
  <si>
    <t>GUNDAP MANORAMA MARUTI</t>
  </si>
  <si>
    <t>GUNDAP</t>
  </si>
  <si>
    <t>MANORAMA</t>
  </si>
  <si>
    <t>MEGHA</t>
  </si>
  <si>
    <t>17-SEP-04</t>
  </si>
  <si>
    <t>GURAV GANESH BALASO</t>
  </si>
  <si>
    <t>GURAV</t>
  </si>
  <si>
    <t>GANESH</t>
  </si>
  <si>
    <t>BALASO</t>
  </si>
  <si>
    <t>GURAV MADHURA SADASHIV</t>
  </si>
  <si>
    <t>MADHURA</t>
  </si>
  <si>
    <t>SADASHIV</t>
  </si>
  <si>
    <t>14-JUN-05</t>
  </si>
  <si>
    <t>GURAV RASIKA DATTATRAYA</t>
  </si>
  <si>
    <t>RASIKA</t>
  </si>
  <si>
    <t>GURAV SANIKA MADHUKAR</t>
  </si>
  <si>
    <t>MADHUKAR</t>
  </si>
  <si>
    <t>GURAV SHRIHARI NAGENDRA</t>
  </si>
  <si>
    <t>SHRIHARI</t>
  </si>
  <si>
    <t>NAGENDRA</t>
  </si>
  <si>
    <t>17-NOV-04</t>
  </si>
  <si>
    <t>GURAV SNEHA SURESH</t>
  </si>
  <si>
    <t>SURESH</t>
  </si>
  <si>
    <t>03-SEP-04</t>
  </si>
  <si>
    <t>HADKAR SHITAL DATTATRAY</t>
  </si>
  <si>
    <t>HADKAR</t>
  </si>
  <si>
    <t>24-DEC-03</t>
  </si>
  <si>
    <t>HASABE  RAVALNATH MARUTI</t>
  </si>
  <si>
    <t xml:space="preserve">HASABE </t>
  </si>
  <si>
    <t>RAVALNATH</t>
  </si>
  <si>
    <t>17-AUG-04</t>
  </si>
  <si>
    <t>HASURE SAVITA RAVSAHEB</t>
  </si>
  <si>
    <t>HASURE</t>
  </si>
  <si>
    <t>31-OCT-03</t>
  </si>
  <si>
    <t>VADAR</t>
  </si>
  <si>
    <t>HATTARAKI ANAMIKA SATYAGONDA</t>
  </si>
  <si>
    <t>HATTARAKI</t>
  </si>
  <si>
    <t>ANAMIKA</t>
  </si>
  <si>
    <t>SATYAGONDA</t>
  </si>
  <si>
    <t>HATTI  MANOJ KALLAPPA</t>
  </si>
  <si>
    <t xml:space="preserve">HATTI </t>
  </si>
  <si>
    <t>MANOJ</t>
  </si>
  <si>
    <t>KALLAPPA</t>
  </si>
  <si>
    <t>HIREMATH AISHWARYA DAYANAND</t>
  </si>
  <si>
    <t>HIREMATH</t>
  </si>
  <si>
    <t>AISHWARYA</t>
  </si>
  <si>
    <t>DAYANAND</t>
  </si>
  <si>
    <t>05-FEB-03</t>
  </si>
  <si>
    <t>HIREMATH PRATHAMESH RACHAYYA</t>
  </si>
  <si>
    <t>PRATHAMESH</t>
  </si>
  <si>
    <t>RACHAYYA</t>
  </si>
  <si>
    <t>27-MAR-04</t>
  </si>
  <si>
    <t>HODAGE PRATHMESH CHANDRAKANT</t>
  </si>
  <si>
    <t>HODAGE</t>
  </si>
  <si>
    <t>PRATHMESH</t>
  </si>
  <si>
    <t>23-FEB-04</t>
  </si>
  <si>
    <t>HODAGE SACHIN BABURAO</t>
  </si>
  <si>
    <t>SACHIN</t>
  </si>
  <si>
    <t>BABURAO</t>
  </si>
  <si>
    <t>HODAGE YOGESH SHIVAJI</t>
  </si>
  <si>
    <t>YOGESH</t>
  </si>
  <si>
    <t>26-OCT-03</t>
  </si>
  <si>
    <t>HUNDRE DEEPAK LAXMAN</t>
  </si>
  <si>
    <t>HUNDRE</t>
  </si>
  <si>
    <t>DEEPAK</t>
  </si>
  <si>
    <t>22-MAY-03</t>
  </si>
  <si>
    <t>INGALE POOJA RAVINDRA</t>
  </si>
  <si>
    <t>INGALE</t>
  </si>
  <si>
    <t>POOJA</t>
  </si>
  <si>
    <t>18-JUN-04</t>
  </si>
  <si>
    <t>INGALE SOURABH PRAKASH</t>
  </si>
  <si>
    <t>SOURABH</t>
  </si>
  <si>
    <t>30-OCT-04</t>
  </si>
  <si>
    <t>INGAVALE ATHARV BABASAHEB</t>
  </si>
  <si>
    <t>INGAVALE</t>
  </si>
  <si>
    <t>ATHARV</t>
  </si>
  <si>
    <t>BABASAHEB</t>
  </si>
  <si>
    <t>29-APR-04</t>
  </si>
  <si>
    <t>INGAVALE SAHIL LAXMAN</t>
  </si>
  <si>
    <t>24-APR-04</t>
  </si>
  <si>
    <t>JADHAV MALHAR MANOJ</t>
  </si>
  <si>
    <t>JADHAV</t>
  </si>
  <si>
    <t>MALHAR</t>
  </si>
  <si>
    <t>18-AUG-04</t>
  </si>
  <si>
    <t>JADHAV SANIKA SUNIL</t>
  </si>
  <si>
    <t>JADHAV SHUBHAM MAHADEV</t>
  </si>
  <si>
    <t>02-DEC-03</t>
  </si>
  <si>
    <t>JADHAV SNEHA SUBHASH</t>
  </si>
  <si>
    <t>29-NOV-04</t>
  </si>
  <si>
    <t>JADHAV SOURABH SHIVAJI</t>
  </si>
  <si>
    <t>24-JUN-04</t>
  </si>
  <si>
    <t>JADHAV SUSHANT VIJAY</t>
  </si>
  <si>
    <t>12-NOV-04</t>
  </si>
  <si>
    <t>JADHAV SUYOG SANJAY</t>
  </si>
  <si>
    <t>SUYOG</t>
  </si>
  <si>
    <t>06-OCT-03</t>
  </si>
  <si>
    <t>JADHAV YASH DATTATRAY</t>
  </si>
  <si>
    <t>YASH</t>
  </si>
  <si>
    <t>JADHAV YASH DINKAR</t>
  </si>
  <si>
    <t>DINKAR</t>
  </si>
  <si>
    <t>10-DEC-04</t>
  </si>
  <si>
    <t>JAGADALE SAHIL YUVARAJ</t>
  </si>
  <si>
    <t>JAGADALE</t>
  </si>
  <si>
    <t>YUVARAJ</t>
  </si>
  <si>
    <t>JAGTAP  SANIKA KIRAN</t>
  </si>
  <si>
    <t xml:space="preserve">JAGTAP </t>
  </si>
  <si>
    <t>15-AUG-03</t>
  </si>
  <si>
    <t>JAMBHALE PAYAL AJIT</t>
  </si>
  <si>
    <t>JAMBHALE</t>
  </si>
  <si>
    <t>PAYAL</t>
  </si>
  <si>
    <t>AJIT</t>
  </si>
  <si>
    <t>28-AUG-04</t>
  </si>
  <si>
    <t>KADAGAONKAR OMKAR ANIL</t>
  </si>
  <si>
    <t>KADAGAONKAR</t>
  </si>
  <si>
    <t>24-JUN-03</t>
  </si>
  <si>
    <t>KADAKANE AKSHAY TUKARAM</t>
  </si>
  <si>
    <t>KADAKANE</t>
  </si>
  <si>
    <t>AKSHAY</t>
  </si>
  <si>
    <t>TUKARAM</t>
  </si>
  <si>
    <t>KADALAGE SHRIMANT RAJKUMAR</t>
  </si>
  <si>
    <t>KADALAGE</t>
  </si>
  <si>
    <t>SHRIMANT</t>
  </si>
  <si>
    <t>RAJKUMAR</t>
  </si>
  <si>
    <t>KADAM HARSHAVARDHAN SURESH</t>
  </si>
  <si>
    <t>KADAM</t>
  </si>
  <si>
    <t>HARSHAVARDHAN</t>
  </si>
  <si>
    <t>30-APR-04</t>
  </si>
  <si>
    <t>KADAM RUCHITA RAVINDRA</t>
  </si>
  <si>
    <t>RUCHITA</t>
  </si>
  <si>
    <t>21-MAY-04</t>
  </si>
  <si>
    <t>KADAM VAISHNAV MARUTI</t>
  </si>
  <si>
    <t>VAISHNAV</t>
  </si>
  <si>
    <t>UJJWALA</t>
  </si>
  <si>
    <t>08-JAN-04</t>
  </si>
  <si>
    <t>KALAGATE SNEHAL MAHADEV</t>
  </si>
  <si>
    <t>KALAGATE</t>
  </si>
  <si>
    <t>22-DEC-03</t>
  </si>
  <si>
    <t>KALAVIKATTE ROHAN DATTATRAY</t>
  </si>
  <si>
    <t>KALAVIKATTE</t>
  </si>
  <si>
    <t>11-JUL-04</t>
  </si>
  <si>
    <t>KAMBALE PRANALI RAJENDRA</t>
  </si>
  <si>
    <t>KAMBALE</t>
  </si>
  <si>
    <t>20-AUG-03</t>
  </si>
  <si>
    <t>KAMBLE ADITI RAJU</t>
  </si>
  <si>
    <t>KAMBLE</t>
  </si>
  <si>
    <t>ADITI</t>
  </si>
  <si>
    <t>12-APR-04</t>
  </si>
  <si>
    <t>KAMBLE AJIT MAHADEV</t>
  </si>
  <si>
    <t>22-AUG-91</t>
  </si>
  <si>
    <t>KAMBLE ARTI GULAB</t>
  </si>
  <si>
    <t>ARTI</t>
  </si>
  <si>
    <t>GULAB</t>
  </si>
  <si>
    <t>KAMBLE DIKSHA PRAKASH</t>
  </si>
  <si>
    <t>17-APR-04</t>
  </si>
  <si>
    <t>KAMBLE HARSHVARDHAN ABAJI</t>
  </si>
  <si>
    <t>HARSHVARDHAN</t>
  </si>
  <si>
    <t>ABAJI</t>
  </si>
  <si>
    <t>25-OCT-04</t>
  </si>
  <si>
    <t>KAMBLE KARAN MARUTI</t>
  </si>
  <si>
    <t>KARAN</t>
  </si>
  <si>
    <t>15-JAN-04</t>
  </si>
  <si>
    <t>KAMBLE PRAJAKTA ANIL</t>
  </si>
  <si>
    <t>03-NOV-03</t>
  </si>
  <si>
    <t>KAMBLE PRANALI NURASAHEB</t>
  </si>
  <si>
    <t>NURASAHEB</t>
  </si>
  <si>
    <t>08-SEP-04</t>
  </si>
  <si>
    <t>KAMBLE PRITI TULSIDAS</t>
  </si>
  <si>
    <t>PRITI</t>
  </si>
  <si>
    <t>TULSIDAS</t>
  </si>
  <si>
    <t>26-JUN-04</t>
  </si>
  <si>
    <t>KAMBLE RAJASHRI SUNIL</t>
  </si>
  <si>
    <t>03-JAN-04</t>
  </si>
  <si>
    <t>KAMBLE SANDIP SADASHIV</t>
  </si>
  <si>
    <t>SANDIP</t>
  </si>
  <si>
    <t>29-NOV-03</t>
  </si>
  <si>
    <t>KAMBLE SUDARSHAN CHANDRAKANT</t>
  </si>
  <si>
    <t>SUDARSHAN</t>
  </si>
  <si>
    <t>11-OCT-03</t>
  </si>
  <si>
    <t>KAMBLE TANUJA AMRUT</t>
  </si>
  <si>
    <t>AMRUT</t>
  </si>
  <si>
    <t>31-MAR-04</t>
  </si>
  <si>
    <t>KANGAL DHRUV SANTOSH</t>
  </si>
  <si>
    <t>KANGAL</t>
  </si>
  <si>
    <t>DHRUV</t>
  </si>
  <si>
    <t>SANTOSH</t>
  </si>
  <si>
    <t>06-FEB-05</t>
  </si>
  <si>
    <t>KATKAR SANIKA PRAKASH</t>
  </si>
  <si>
    <t>KATKAR</t>
  </si>
  <si>
    <t>27-SEP-03</t>
  </si>
  <si>
    <t>KAWALE BALAJI SANJAY</t>
  </si>
  <si>
    <t>KAWALE</t>
  </si>
  <si>
    <t>BALAJI</t>
  </si>
  <si>
    <t>24-MAR-04</t>
  </si>
  <si>
    <t>KESARKAR ADITI ANANDA</t>
  </si>
  <si>
    <t>KESARKAR</t>
  </si>
  <si>
    <t>05-APR-04</t>
  </si>
  <si>
    <t>KESARKAR PRIYANKA PARASHARAM</t>
  </si>
  <si>
    <t>PARASHARAM</t>
  </si>
  <si>
    <t>25-FEB-04</t>
  </si>
  <si>
    <t>KESARKAR RAJ BALKRISHNA</t>
  </si>
  <si>
    <t>BALKRISHNA</t>
  </si>
  <si>
    <t>KESARKAR SAHIL AMRUTRAO</t>
  </si>
  <si>
    <t>AMRUTRAO</t>
  </si>
  <si>
    <t>16-AUG-04</t>
  </si>
  <si>
    <t>KESARKAR SAHIL DATTATRAY</t>
  </si>
  <si>
    <t>KHANAPURE NINGAPPA MARUTI</t>
  </si>
  <si>
    <t>KHANAPURE</t>
  </si>
  <si>
    <t>NINGAPPA</t>
  </si>
  <si>
    <t>KHAVARE JAYWANT TUKARAM</t>
  </si>
  <si>
    <t>KHAVARE</t>
  </si>
  <si>
    <t>JAYWANT</t>
  </si>
  <si>
    <t>KHOCHARE TUSHAR SANJAY</t>
  </si>
  <si>
    <t>KHOCHARE</t>
  </si>
  <si>
    <t>TUSHAR</t>
  </si>
  <si>
    <t>04-OCT-03</t>
  </si>
  <si>
    <t>KHOT SAMIKSHA PRAKASH</t>
  </si>
  <si>
    <t>KHOT</t>
  </si>
  <si>
    <t>SAMIKSHA</t>
  </si>
  <si>
    <t>25-NOV-04</t>
  </si>
  <si>
    <t>KODLYALE ROHAN SANJAY</t>
  </si>
  <si>
    <t>KODLYALE</t>
  </si>
  <si>
    <t>24-OCT-03</t>
  </si>
  <si>
    <t>KOGE PRABHU JAYSING</t>
  </si>
  <si>
    <t>KOGE</t>
  </si>
  <si>
    <t>PRABHU</t>
  </si>
  <si>
    <t>JAYSING</t>
  </si>
  <si>
    <t>06-JUL-04</t>
  </si>
  <si>
    <t>KOKITKAR DIKSHA ANIL</t>
  </si>
  <si>
    <t>KOKITKAR</t>
  </si>
  <si>
    <t>KOKITKAR RAMCHANDRA RANGRAO</t>
  </si>
  <si>
    <t>RANGRAO</t>
  </si>
  <si>
    <t>KOLAGE SRUSHTI NARAYAN</t>
  </si>
  <si>
    <t>KOLAGE</t>
  </si>
  <si>
    <t>SRUSHTI</t>
  </si>
  <si>
    <t>NARAYAN</t>
  </si>
  <si>
    <t>KORE SHIVRAJ BASAVANI</t>
  </si>
  <si>
    <t>KORE</t>
  </si>
  <si>
    <t>BASAVANI</t>
  </si>
  <si>
    <t>KORE UMESH UDAY</t>
  </si>
  <si>
    <t>10-APR-04</t>
  </si>
  <si>
    <t>KORGAONKAR AKSHAY SACHIN</t>
  </si>
  <si>
    <t>KORGAONKAR</t>
  </si>
  <si>
    <t>20-DEC-04</t>
  </si>
  <si>
    <t>KOTKAR VEDANT PRASHANT</t>
  </si>
  <si>
    <t>KOTKAR</t>
  </si>
  <si>
    <t>VEDANT</t>
  </si>
  <si>
    <t>30-JAN-04</t>
  </si>
  <si>
    <t>KUMBHAR DIPAK SURESH</t>
  </si>
  <si>
    <t>KUMBHAR</t>
  </si>
  <si>
    <t>DIPAK</t>
  </si>
  <si>
    <t>28-OCT-03</t>
  </si>
  <si>
    <t>KUMBHAR SAHIL SURESH</t>
  </si>
  <si>
    <t>KUMBHAR TANUJA SURESH</t>
  </si>
  <si>
    <t>21-NOV-04</t>
  </si>
  <si>
    <t>KUMBHAR VAISHNAVI VIJAY</t>
  </si>
  <si>
    <t>KURADE PRATIKSHA SHANKAR</t>
  </si>
  <si>
    <t>KURADE</t>
  </si>
  <si>
    <t>SHANKAR</t>
  </si>
  <si>
    <t>20-DEC-03</t>
  </si>
  <si>
    <t>KURADE VEDANT SHRIDHAR</t>
  </si>
  <si>
    <t>SHRIDHAR</t>
  </si>
  <si>
    <t>03-JUN-04</t>
  </si>
  <si>
    <t>KURALE VISHWANATH PANDURANG</t>
  </si>
  <si>
    <t>KURALE</t>
  </si>
  <si>
    <t>KURANE ANUJ ANANDA</t>
  </si>
  <si>
    <t>KURANE</t>
  </si>
  <si>
    <t>ANUJ</t>
  </si>
  <si>
    <t>AMRUTA</t>
  </si>
  <si>
    <t>LAD SUHANI ANANDA</t>
  </si>
  <si>
    <t>LAD</t>
  </si>
  <si>
    <t>05-JUL-05</t>
  </si>
  <si>
    <t>LOHAR AADESH RAVINDRA</t>
  </si>
  <si>
    <t>LOHAR</t>
  </si>
  <si>
    <t>AADESH</t>
  </si>
  <si>
    <t>28-JUL-02</t>
  </si>
  <si>
    <t>LOHAR LALITA EKNATH</t>
  </si>
  <si>
    <t>EKNATH</t>
  </si>
  <si>
    <t>01-JUN-00</t>
  </si>
  <si>
    <t>LOHAR PAWAN SAGAR</t>
  </si>
  <si>
    <t>PAWAN</t>
  </si>
  <si>
    <t>LOHAR SHUBHAM EKNATH</t>
  </si>
  <si>
    <t>23-SEP-01</t>
  </si>
  <si>
    <t>LOHAR SWAPNIL RAVINDRA</t>
  </si>
  <si>
    <t>02-JAN-04</t>
  </si>
  <si>
    <t>MADIVAL ABHINANDAN BASAVRAJ</t>
  </si>
  <si>
    <t>MADIVAL</t>
  </si>
  <si>
    <t>ABHINANDAN</t>
  </si>
  <si>
    <t>BASAVRAJ</t>
  </si>
  <si>
    <t>MAHADIK SIDDHIVINAYAK RAJENDRA</t>
  </si>
  <si>
    <t>MAHADIK</t>
  </si>
  <si>
    <t>SIDDHIVINAYAK</t>
  </si>
  <si>
    <t>01-FEB-05</t>
  </si>
  <si>
    <t>MAHADIK VIRSIHN PRAVIN</t>
  </si>
  <si>
    <t>VIRSIHN</t>
  </si>
  <si>
    <t>03-SEP-03</t>
  </si>
  <si>
    <t>MAKANDAR MISBA MOULA</t>
  </si>
  <si>
    <t>MAKANDAR</t>
  </si>
  <si>
    <t>MISBA</t>
  </si>
  <si>
    <t>MOULA</t>
  </si>
  <si>
    <t>30-AUG-03</t>
  </si>
  <si>
    <t>MALAGI HARSHAD SURESH</t>
  </si>
  <si>
    <t>MALAGI</t>
  </si>
  <si>
    <t>HARSHAD</t>
  </si>
  <si>
    <t>14-OCT-03</t>
  </si>
  <si>
    <t>MALAVI MEGHA ASHOK</t>
  </si>
  <si>
    <t>MALAVI</t>
  </si>
  <si>
    <t>18-JAN-05</t>
  </si>
  <si>
    <t>MALDAR FARHAN DASTGIR</t>
  </si>
  <si>
    <t>MALDAR</t>
  </si>
  <si>
    <t>FARHAN</t>
  </si>
  <si>
    <t>DASTGIR</t>
  </si>
  <si>
    <t>04-NOV-04</t>
  </si>
  <si>
    <t>MALI SUDARSHAN SUNIL</t>
  </si>
  <si>
    <t>MALI</t>
  </si>
  <si>
    <t>MANDALIK KOMAL GANPATI</t>
  </si>
  <si>
    <t>MANDALIK</t>
  </si>
  <si>
    <t>GANPATI</t>
  </si>
  <si>
    <t>07-MAY-04</t>
  </si>
  <si>
    <t>MANE AKSHAY SIDDHAPPA</t>
  </si>
  <si>
    <t>MANE</t>
  </si>
  <si>
    <t>SIDDHAPPA</t>
  </si>
  <si>
    <t>MANE OMKAR MARUTI</t>
  </si>
  <si>
    <t>18-APR-04</t>
  </si>
  <si>
    <t>MANE RUTIK RAJARAM</t>
  </si>
  <si>
    <t>RUTIK</t>
  </si>
  <si>
    <t>RAJARAM</t>
  </si>
  <si>
    <t>MANGALE ASHLESHA SAGAR</t>
  </si>
  <si>
    <t>MANGALE</t>
  </si>
  <si>
    <t>ASHLESHA</t>
  </si>
  <si>
    <t>14-FEB-04</t>
  </si>
  <si>
    <t>MATLE SHEKHAR UTTAM</t>
  </si>
  <si>
    <t>MATLE</t>
  </si>
  <si>
    <t>13-OCT-04</t>
  </si>
  <si>
    <t>MIRAJAKAR SAI ANIL</t>
  </si>
  <si>
    <t>MIRAJAKAR</t>
  </si>
  <si>
    <t>SAI</t>
  </si>
  <si>
    <t>21-JAN-05</t>
  </si>
  <si>
    <t>MOHITE SAKSHI DATTATRAY</t>
  </si>
  <si>
    <t>MOHITE</t>
  </si>
  <si>
    <t>MORE MANALI ANIL</t>
  </si>
  <si>
    <t>MORE</t>
  </si>
  <si>
    <t>MANALI</t>
  </si>
  <si>
    <t>27-JUL-04</t>
  </si>
  <si>
    <t>MORE NARENDRA PRALHAD</t>
  </si>
  <si>
    <t>NARENDRA</t>
  </si>
  <si>
    <t>09-MAR-04</t>
  </si>
  <si>
    <t>MUJAWAR SAMEER CHANDSAB</t>
  </si>
  <si>
    <t>MUJAWAR</t>
  </si>
  <si>
    <t>CHANDSAB</t>
  </si>
  <si>
    <t>MULIK SANIYA SAGAR</t>
  </si>
  <si>
    <t>MULIK</t>
  </si>
  <si>
    <t>SANIYA</t>
  </si>
  <si>
    <t>12-JAN-03</t>
  </si>
  <si>
    <t>MULIK SANJIVANI SANDIP</t>
  </si>
  <si>
    <t>SANJIVANI</t>
  </si>
  <si>
    <t>13-SEP-03</t>
  </si>
  <si>
    <t>MULLA MAHAMADKAIS MAHABOOB</t>
  </si>
  <si>
    <t>MULLA</t>
  </si>
  <si>
    <t>MAHAMADKAIS</t>
  </si>
  <si>
    <t>MAHABOOB</t>
  </si>
  <si>
    <t>06-JAN-04</t>
  </si>
  <si>
    <t>NADAF ALFIYA AJIJ</t>
  </si>
  <si>
    <t>NADAF</t>
  </si>
  <si>
    <t>ALFIYA</t>
  </si>
  <si>
    <t>AJIJ</t>
  </si>
  <si>
    <t>12-MAR-03</t>
  </si>
  <si>
    <t>NADAF MUSKAN DASTAGIR</t>
  </si>
  <si>
    <t>MUSKAN</t>
  </si>
  <si>
    <t>DASTAGIR</t>
  </si>
  <si>
    <t>17-MAR-04</t>
  </si>
  <si>
    <t>NAIK AKASH ASHOK</t>
  </si>
  <si>
    <t>NAIK</t>
  </si>
  <si>
    <t>NAIK SAHIL LAXMAN</t>
  </si>
  <si>
    <t>NAIK SHREEYASH ANIL</t>
  </si>
  <si>
    <t>SHREEYASH</t>
  </si>
  <si>
    <t>16-SEP-03</t>
  </si>
  <si>
    <t>NAIKWADE ASIM DASTAGIR</t>
  </si>
  <si>
    <t>NAIKWADE</t>
  </si>
  <si>
    <t>ASIM</t>
  </si>
  <si>
    <t>25-JUN-03</t>
  </si>
  <si>
    <t>NANDIKAR JUNED YUNUS</t>
  </si>
  <si>
    <t>NANDIKAR</t>
  </si>
  <si>
    <t>JUNED</t>
  </si>
  <si>
    <t>YUNUS</t>
  </si>
  <si>
    <t>19-OCT-03</t>
  </si>
  <si>
    <t>NANDURKAR SEEMA DATTATRAY</t>
  </si>
  <si>
    <t>NANDURKAR</t>
  </si>
  <si>
    <t>NARVEKAR KIRAN SAHADEV</t>
  </si>
  <si>
    <t>NARVEKAR</t>
  </si>
  <si>
    <t>SAHADEV</t>
  </si>
  <si>
    <t>16-APR-04</t>
  </si>
  <si>
    <t>NAVALGI PRIYANKA VITTHAL</t>
  </si>
  <si>
    <t>NAVALGI</t>
  </si>
  <si>
    <t>07-SEP-04</t>
  </si>
  <si>
    <t>NIKAM VAISHNAVI RAJENDRA</t>
  </si>
  <si>
    <t>NIKAM</t>
  </si>
  <si>
    <t>VARSHA</t>
  </si>
  <si>
    <t>15-DEC-03</t>
  </si>
  <si>
    <t>NIKAM VASANT SURESH</t>
  </si>
  <si>
    <t>20-OCT-03</t>
  </si>
  <si>
    <t>NIUNGARE SHUBHAM SANJAY</t>
  </si>
  <si>
    <t>NIUNGARE</t>
  </si>
  <si>
    <t>NULKAR NITESH VAIJU</t>
  </si>
  <si>
    <t>NULKAR</t>
  </si>
  <si>
    <t>NITESH</t>
  </si>
  <si>
    <t>VAIJU</t>
  </si>
  <si>
    <t>20-APR-04</t>
  </si>
  <si>
    <t>PANCHAL SANIKA VIJAY</t>
  </si>
  <si>
    <t>PANCHAL</t>
  </si>
  <si>
    <t>10-JUN-04</t>
  </si>
  <si>
    <t>PANHALKAR SAMIKSHA ANIL</t>
  </si>
  <si>
    <t>PANHALKAR</t>
  </si>
  <si>
    <t>29-SEP-04</t>
  </si>
  <si>
    <t>PANHALKAR SAURABH SANJAY</t>
  </si>
  <si>
    <t>01-OCT-03</t>
  </si>
  <si>
    <t>PARIT ATHARV ARUN</t>
  </si>
  <si>
    <t>PARIT</t>
  </si>
  <si>
    <t>ARUN</t>
  </si>
  <si>
    <t>26-JAN-04</t>
  </si>
  <si>
    <t>PARIT SANIKA MAHADEV</t>
  </si>
  <si>
    <t>28-SEP-03</t>
  </si>
  <si>
    <t>PARIT VARSHA SANJAY</t>
  </si>
  <si>
    <t>01-JAN-04</t>
  </si>
  <si>
    <t>PATADE ARYAN INDRAJIT</t>
  </si>
  <si>
    <t>PATADE</t>
  </si>
  <si>
    <t>ARYAN</t>
  </si>
  <si>
    <t>INDRAJIT</t>
  </si>
  <si>
    <t>26-NOV-03</t>
  </si>
  <si>
    <t>PATIL  PRAJAKTA PRAKASH</t>
  </si>
  <si>
    <t xml:space="preserve">PATIL </t>
  </si>
  <si>
    <t>PATIL  SUSHANT SHANKAR</t>
  </si>
  <si>
    <t>PATIL ABHISHEK KRUSHNAT</t>
  </si>
  <si>
    <t>PATIL</t>
  </si>
  <si>
    <t>KRUSHNAT</t>
  </si>
  <si>
    <t>PATIL ADITI DIPAK</t>
  </si>
  <si>
    <t>PATIL ADITYA ASHOK</t>
  </si>
  <si>
    <t>ADITYA</t>
  </si>
  <si>
    <t>MADHURI</t>
  </si>
  <si>
    <t>PATIL ADITYA RAMCHANDRA</t>
  </si>
  <si>
    <t>06-AUG-04</t>
  </si>
  <si>
    <t>PATIL ANJALI ANANT</t>
  </si>
  <si>
    <t>ANJALI</t>
  </si>
  <si>
    <t>ANANT</t>
  </si>
  <si>
    <t>PATIL ARATI KEMPANA</t>
  </si>
  <si>
    <t>ARATI</t>
  </si>
  <si>
    <t>KEMPANA</t>
  </si>
  <si>
    <t>08-AUG-04</t>
  </si>
  <si>
    <t>PATIL ASHWINI RAJU</t>
  </si>
  <si>
    <t>26-MAR-03</t>
  </si>
  <si>
    <t>PATIL ATISH RAVINDRA</t>
  </si>
  <si>
    <t>ATISH</t>
  </si>
  <si>
    <t>PATIL AVINASH BALKRISHNA</t>
  </si>
  <si>
    <t>AVINASH</t>
  </si>
  <si>
    <t>08-OCT-03</t>
  </si>
  <si>
    <t>PATIL CHETAN KRUSHANA</t>
  </si>
  <si>
    <t>CHETAN</t>
  </si>
  <si>
    <t>KRUSHANA</t>
  </si>
  <si>
    <t>PATIL DARSHAN DAULATRAO</t>
  </si>
  <si>
    <t>DARSHAN</t>
  </si>
  <si>
    <t>DAULATRAO</t>
  </si>
  <si>
    <t>SUSHMA</t>
  </si>
  <si>
    <t>06-MAR-04</t>
  </si>
  <si>
    <t>PATIL DHIRAJ VISHWAS</t>
  </si>
  <si>
    <t>DHIRAJ</t>
  </si>
  <si>
    <t>VISHWAS</t>
  </si>
  <si>
    <t>09-DEC-04</t>
  </si>
  <si>
    <t>PATIL EKATA SHAMRAO</t>
  </si>
  <si>
    <t>EKATA</t>
  </si>
  <si>
    <t>SHAMRAO</t>
  </si>
  <si>
    <t>28-NOV-04</t>
  </si>
  <si>
    <t>PATIL HARSHVARDHAN LAXMAN</t>
  </si>
  <si>
    <t>27-JAN-04</t>
  </si>
  <si>
    <t>PATIL JEEVAN MAHADEV</t>
  </si>
  <si>
    <t>JEEVAN</t>
  </si>
  <si>
    <t>28-FEB-04</t>
  </si>
  <si>
    <t>PATIL JITESH BHARAMANA</t>
  </si>
  <si>
    <t>JITESH</t>
  </si>
  <si>
    <t>BHARAMANA</t>
  </si>
  <si>
    <t>28-MAR-04</t>
  </si>
  <si>
    <t>PATIL NAMISHA NARSING</t>
  </si>
  <si>
    <t>NAMISHA</t>
  </si>
  <si>
    <t>NARSING</t>
  </si>
  <si>
    <t>04-JUN-03</t>
  </si>
  <si>
    <t>PATIL OMKAR BALU</t>
  </si>
  <si>
    <t>PATIL OMKAR RAJENDRA</t>
  </si>
  <si>
    <t>09-AUG-04</t>
  </si>
  <si>
    <t>PATIL OMKAR RAVINDRA</t>
  </si>
  <si>
    <t>18-SEP-04</t>
  </si>
  <si>
    <t>PATIL OMKAR SHIVAJI</t>
  </si>
  <si>
    <t>PATIL OMKAR VITTHAL</t>
  </si>
  <si>
    <t>27-AUG-03</t>
  </si>
  <si>
    <t>PATIL PANDURANG RAMCHANDRA</t>
  </si>
  <si>
    <t>30-JUL-04</t>
  </si>
  <si>
    <t>PATIL PRACHI DAYANAND</t>
  </si>
  <si>
    <t>01-MAR-05</t>
  </si>
  <si>
    <t>PATIL PRANAV MARUTI</t>
  </si>
  <si>
    <t>PRANAV</t>
  </si>
  <si>
    <t>PATIL PRANJAL VIJAY</t>
  </si>
  <si>
    <t>PRANJAL</t>
  </si>
  <si>
    <t>07-JAN-04</t>
  </si>
  <si>
    <t>PATIL PRASAD PRAKASH</t>
  </si>
  <si>
    <t>PATIL PRIYANKA DATTATRAY</t>
  </si>
  <si>
    <t>29-OCT-04</t>
  </si>
  <si>
    <t>PATIL RICHA SAHADEV</t>
  </si>
  <si>
    <t>RICHA</t>
  </si>
  <si>
    <t>04-NOV-03</t>
  </si>
  <si>
    <t>PATIL RIYA SAHADEV</t>
  </si>
  <si>
    <t>RIYA</t>
  </si>
  <si>
    <t>PATIL ROHIT GANPATI</t>
  </si>
  <si>
    <t>11-JUN-04</t>
  </si>
  <si>
    <t>PATIL ROHIT SAMBHAJI</t>
  </si>
  <si>
    <t>PATIL RUTUJA RAMCHANDRA</t>
  </si>
  <si>
    <t>11-FEB-04</t>
  </si>
  <si>
    <t>PATIL SACHIN SANJAY</t>
  </si>
  <si>
    <t>PATIL SAKSHI SHIVAJI</t>
  </si>
  <si>
    <t>PATIL SANDESH PRAKASH</t>
  </si>
  <si>
    <t>21-OCT-03</t>
  </si>
  <si>
    <t>PATIL SANIKA ANAND</t>
  </si>
  <si>
    <t>ANAND</t>
  </si>
  <si>
    <t>13-DEC-04</t>
  </si>
  <si>
    <t>PATIL SANIKA SITARAM</t>
  </si>
  <si>
    <t>SITARAM</t>
  </si>
  <si>
    <t>11-MAY-04</t>
  </si>
  <si>
    <t>PATIL SANKET SHIVAGONDA</t>
  </si>
  <si>
    <t>SHIVAGONDA</t>
  </si>
  <si>
    <t>GAYATRI</t>
  </si>
  <si>
    <t>26-SEP-04</t>
  </si>
  <si>
    <t>PATIL SAURAV PRABHAKAR</t>
  </si>
  <si>
    <t>SAURAV</t>
  </si>
  <si>
    <t>PATIL SHIVAM RAMAKANT</t>
  </si>
  <si>
    <t>SHIVAM</t>
  </si>
  <si>
    <t>RAMAKANT</t>
  </si>
  <si>
    <t>18-FEB-04</t>
  </si>
  <si>
    <t>PATIL SHREEYA AMAR</t>
  </si>
  <si>
    <t>SHREEYA</t>
  </si>
  <si>
    <t>AMAR</t>
  </si>
  <si>
    <t>14-NOV-04</t>
  </si>
  <si>
    <t>PATIL SHWETA JAKAPPA</t>
  </si>
  <si>
    <t>SHWETA</t>
  </si>
  <si>
    <t>JAKAPPA</t>
  </si>
  <si>
    <t>25-MAY-04</t>
  </si>
  <si>
    <t>PATIL SNEHAL DATTATRAY</t>
  </si>
  <si>
    <t>27-JAN-05</t>
  </si>
  <si>
    <t>PATIL SONALI DEEEPAK</t>
  </si>
  <si>
    <t>SONALI</t>
  </si>
  <si>
    <t>DEEEPAK</t>
  </si>
  <si>
    <t>18-JUL-04</t>
  </si>
  <si>
    <t>PATIL SUDESH PRAKASH</t>
  </si>
  <si>
    <t>SUDESH</t>
  </si>
  <si>
    <t>PATIL SUJAL TUKARAM</t>
  </si>
  <si>
    <t>SUJAL</t>
  </si>
  <si>
    <t>08-MAY-04</t>
  </si>
  <si>
    <t>PATIL SUMIT PANDIT</t>
  </si>
  <si>
    <t>SUMIT</t>
  </si>
  <si>
    <t>PANDIT</t>
  </si>
  <si>
    <t>04-APR-03</t>
  </si>
  <si>
    <t>PATIL SUSHANT ANANDA</t>
  </si>
  <si>
    <t>18-JAN-04</t>
  </si>
  <si>
    <t>PATIL TANUJA APPAJI</t>
  </si>
  <si>
    <t>APPAJI</t>
  </si>
  <si>
    <t>PATIL TEJAS VITTHAL</t>
  </si>
  <si>
    <t>TEJAS</t>
  </si>
  <si>
    <t>PATIL VAISHNAVI JOTIBA</t>
  </si>
  <si>
    <t>13-FEB-05</t>
  </si>
  <si>
    <t>PATIL VAISHNAVI SHANKAR</t>
  </si>
  <si>
    <t>07-MAR-04</t>
  </si>
  <si>
    <t>PATIL VARSHA ANANDA</t>
  </si>
  <si>
    <t>03-DEC-03</t>
  </si>
  <si>
    <t>PATIL VIGHNESH DATTATRAY</t>
  </si>
  <si>
    <t>VIGHNESH</t>
  </si>
  <si>
    <t>19-MAY-04</t>
  </si>
  <si>
    <t>PATIL VIVEK SHIVAJI</t>
  </si>
  <si>
    <t>VIVEK</t>
  </si>
  <si>
    <t>02-SEP-03</t>
  </si>
  <si>
    <t>PATIL VIVEK VITTHAL</t>
  </si>
  <si>
    <t>31-OCT-04</t>
  </si>
  <si>
    <t>PAWALE ADARSH PANDURANG</t>
  </si>
  <si>
    <t>PAWALE</t>
  </si>
  <si>
    <t>ADARSH</t>
  </si>
  <si>
    <t>25-AUG-03</t>
  </si>
  <si>
    <t>PAWAR VIRENDRA VITTHAL</t>
  </si>
  <si>
    <t>PAWAR</t>
  </si>
  <si>
    <t>VIRENDRA</t>
  </si>
  <si>
    <t>PEDNEKAR ADITYA SATISH</t>
  </si>
  <si>
    <t>PEDNEKAR</t>
  </si>
  <si>
    <t>SATISH</t>
  </si>
  <si>
    <t>01-OCT-04</t>
  </si>
  <si>
    <t>PEDNEKAR SHRADDHESH SHRIDHAR</t>
  </si>
  <si>
    <t>SHRADDHESH</t>
  </si>
  <si>
    <t>POWAR AKASH MAHADEV</t>
  </si>
  <si>
    <t>POWAR</t>
  </si>
  <si>
    <t>POWAR PRATHAMESH TANAJI</t>
  </si>
  <si>
    <t>20-SEP-04</t>
  </si>
  <si>
    <t>POWAR SAKSHI JAYSING</t>
  </si>
  <si>
    <t>POWAR SHUBHAM AJIT</t>
  </si>
  <si>
    <t>PRADHAN ARVIND RAVINDRA</t>
  </si>
  <si>
    <t>PRADHAN</t>
  </si>
  <si>
    <t>ARVIND</t>
  </si>
  <si>
    <t>PUNDPAL TUSHAR TANAJIRAO</t>
  </si>
  <si>
    <t>PUNDPAL</t>
  </si>
  <si>
    <t>TANAJIRAO</t>
  </si>
  <si>
    <t>14-DEC-03</t>
  </si>
  <si>
    <t>RAIKAR ABHIJIT ANAND</t>
  </si>
  <si>
    <t>RAIKAR</t>
  </si>
  <si>
    <t>RAJGOLKAR EKATA EKNATH</t>
  </si>
  <si>
    <t>RAJGOLKAR</t>
  </si>
  <si>
    <t>09-NOV-03</t>
  </si>
  <si>
    <t>RAJPUT PRAMODSING VITTHALSING</t>
  </si>
  <si>
    <t>RAJPUT</t>
  </si>
  <si>
    <t>PRAMODSING</t>
  </si>
  <si>
    <t>VITTHALSING</t>
  </si>
  <si>
    <t>27-JUN-04</t>
  </si>
  <si>
    <t>RAKTADE ADITYA ARJUN</t>
  </si>
  <si>
    <t>RAKTADE</t>
  </si>
  <si>
    <t>ARJUN</t>
  </si>
  <si>
    <t>11-OCT-04</t>
  </si>
  <si>
    <t>RAMANE SARANG RAJESH</t>
  </si>
  <si>
    <t>RAMANE</t>
  </si>
  <si>
    <t>SARANG</t>
  </si>
  <si>
    <t>RAJESH</t>
  </si>
  <si>
    <t>15-NOV-03</t>
  </si>
  <si>
    <t>RANMALE PRATHAMESH MAHADEV</t>
  </si>
  <si>
    <t>RANMALE</t>
  </si>
  <si>
    <t>RANMALE RUSHIKESH MAHADEV</t>
  </si>
  <si>
    <t>REDEKAR KOMAL RAMCHANDRA</t>
  </si>
  <si>
    <t>REDEKAR</t>
  </si>
  <si>
    <t>10-JUL-04</t>
  </si>
  <si>
    <t>REDEKAR MAYURI DATTU</t>
  </si>
  <si>
    <t>DATTU</t>
  </si>
  <si>
    <t>REDEKAR PRANALI TANAJI</t>
  </si>
  <si>
    <t>07-OCT-03</t>
  </si>
  <si>
    <t>REDEKAR ROHIT PANDURANG</t>
  </si>
  <si>
    <t>20-JUN-04</t>
  </si>
  <si>
    <t>REDEKAR SRUSHTI SHRIDHAR</t>
  </si>
  <si>
    <t>28-JUL-04</t>
  </si>
  <si>
    <t>REPE SAHIL SHIVAJI</t>
  </si>
  <si>
    <t>REPE</t>
  </si>
  <si>
    <t>05-OCT-04</t>
  </si>
  <si>
    <t>RODE DNYANESHWAR TUKARAM</t>
  </si>
  <si>
    <t>RODE</t>
  </si>
  <si>
    <t>DNYANESHWAR</t>
  </si>
  <si>
    <t>29-DEC-03</t>
  </si>
  <si>
    <t>SAGAR VIDITA ANANDA</t>
  </si>
  <si>
    <t>VIDITA</t>
  </si>
  <si>
    <t>05-DEC-04</t>
  </si>
  <si>
    <t>SALAMWADE KARTIK MADHUKAR</t>
  </si>
  <si>
    <t>SALAMWADE</t>
  </si>
  <si>
    <t>KARTIK</t>
  </si>
  <si>
    <t>SALAVE PRANAV JOTIBA</t>
  </si>
  <si>
    <t>SALAVE</t>
  </si>
  <si>
    <t>SALOKHE SHREYA SANJAY</t>
  </si>
  <si>
    <t>SALOKHE</t>
  </si>
  <si>
    <t>23-JUL-04</t>
  </si>
  <si>
    <t>SALVI PAVAN PUNDLIK</t>
  </si>
  <si>
    <t>SALVI</t>
  </si>
  <si>
    <t>PAVAN</t>
  </si>
  <si>
    <t>PUNDLIK</t>
  </si>
  <si>
    <t>SALVI SHRIDHAR DAYANAND</t>
  </si>
  <si>
    <t>15-JUL-03</t>
  </si>
  <si>
    <t>SAMBHAJI  SHIVANAND RAVSAHEB</t>
  </si>
  <si>
    <t xml:space="preserve">SAMBHAJI </t>
  </si>
  <si>
    <t>SHIVANAND</t>
  </si>
  <si>
    <t>31-JAN-05</t>
  </si>
  <si>
    <t>SANKPAL SAMRUDDHI SANJAY</t>
  </si>
  <si>
    <t>SANKPAL</t>
  </si>
  <si>
    <t>SAMRUDDHI</t>
  </si>
  <si>
    <t>28-MAR-05</t>
  </si>
  <si>
    <t>SANKPAL VIVEK BAPU</t>
  </si>
  <si>
    <t>BAPU</t>
  </si>
  <si>
    <t>SANKPALE GANDHARV GANPATI</t>
  </si>
  <si>
    <t>SANKPALE</t>
  </si>
  <si>
    <t>GANDHARV</t>
  </si>
  <si>
    <t>SARAMBALE AKSHAY BALKRISHNA</t>
  </si>
  <si>
    <t>SARAMBALE</t>
  </si>
  <si>
    <t>11-AUG-03</t>
  </si>
  <si>
    <t>SATAPE SAYLI SAMBHAJI</t>
  </si>
  <si>
    <t>SATAPE</t>
  </si>
  <si>
    <t>SAYLI</t>
  </si>
  <si>
    <t>SAWANT DIKSHA ANIL</t>
  </si>
  <si>
    <t>SAWANT</t>
  </si>
  <si>
    <t>07-APR-04</t>
  </si>
  <si>
    <t>SAWANT ROHAN RAMESH</t>
  </si>
  <si>
    <t>27-AUG-04</t>
  </si>
  <si>
    <t>SAWANT SANIKA BAJIRAO</t>
  </si>
  <si>
    <t>BAJIRAO</t>
  </si>
  <si>
    <t>SAWASHE NEHA KRUSHNAT</t>
  </si>
  <si>
    <t>SAWASHE</t>
  </si>
  <si>
    <t>NEHA</t>
  </si>
  <si>
    <t>SHELAR ARUNA ANAND</t>
  </si>
  <si>
    <t>SHELAR</t>
  </si>
  <si>
    <t>22-NOV-03</t>
  </si>
  <si>
    <t>SHELAR SAMRUDDHI ASHOKRAO</t>
  </si>
  <si>
    <t>ASHOKRAO</t>
  </si>
  <si>
    <t>SANDHYA</t>
  </si>
  <si>
    <t>13-MAY-05</t>
  </si>
  <si>
    <t>SHEWALE SAKSHI UTTAM</t>
  </si>
  <si>
    <t>SHEWALE</t>
  </si>
  <si>
    <t>SHINDE AKASH MANOJ</t>
  </si>
  <si>
    <t>SHINDE</t>
  </si>
  <si>
    <t>14-MAR-04</t>
  </si>
  <si>
    <t>SHINDE AKHILESH PRAVIN</t>
  </si>
  <si>
    <t>AKHILESH</t>
  </si>
  <si>
    <t>08-APR-05</t>
  </si>
  <si>
    <t>SHINDE JITENDRA RAMCHANDRA</t>
  </si>
  <si>
    <t>JITENDRA</t>
  </si>
  <si>
    <t>SHINDE SAMIKSHA VILAS</t>
  </si>
  <si>
    <t>VILAS</t>
  </si>
  <si>
    <t>16-SEP-04</t>
  </si>
  <si>
    <t>SHINDE TANVI ANANDA</t>
  </si>
  <si>
    <t>TANVI</t>
  </si>
  <si>
    <t>11-MAR-05</t>
  </si>
  <si>
    <t>SHINDE VINAYA BHIMRAO</t>
  </si>
  <si>
    <t>VINAYA</t>
  </si>
  <si>
    <t>BHIMRAO</t>
  </si>
  <si>
    <t>12-JUN-05</t>
  </si>
  <si>
    <t>SHINDE VIVEK VIKRAM</t>
  </si>
  <si>
    <t>VIKRAM</t>
  </si>
  <si>
    <t>04-OCT-04</t>
  </si>
  <si>
    <t>SHINGATE HARSHAL DAYANAND</t>
  </si>
  <si>
    <t>SHINGATE</t>
  </si>
  <si>
    <t>HARSHAL</t>
  </si>
  <si>
    <t>27-SEP-04</t>
  </si>
  <si>
    <t>SHINGATE SAHIL SHREEKANT</t>
  </si>
  <si>
    <t>SHREEKANT</t>
  </si>
  <si>
    <t>SHINTRE MURALI MRUTYUNJAY</t>
  </si>
  <si>
    <t>SHINTRE</t>
  </si>
  <si>
    <t>MURALI</t>
  </si>
  <si>
    <t>MRUTYUNJAY</t>
  </si>
  <si>
    <t>20-JAN-04</t>
  </si>
  <si>
    <t>SHIUDAR SHREYASH SAMBHAJI</t>
  </si>
  <si>
    <t>SHIUDAR</t>
  </si>
  <si>
    <t>SHREYASH</t>
  </si>
  <si>
    <t>01-APR-04</t>
  </si>
  <si>
    <t>SOUDAGAR JASMIN IJAJAHMAD</t>
  </si>
  <si>
    <t>SOUDAGAR</t>
  </si>
  <si>
    <t>JASMIN</t>
  </si>
  <si>
    <t>IJAJAHMAD</t>
  </si>
  <si>
    <t>SUPAL ANIL SANTOSH</t>
  </si>
  <si>
    <t>SUPAL</t>
  </si>
  <si>
    <t>25-SEP-00</t>
  </si>
  <si>
    <t>SURANGE SAMEER SUNIL</t>
  </si>
  <si>
    <t>SURANGE</t>
  </si>
  <si>
    <t>16-APR-03</t>
  </si>
  <si>
    <t>SUTAR ADITYA ASHOK</t>
  </si>
  <si>
    <t>SUTAR</t>
  </si>
  <si>
    <t>SUTAR MANOHARI CHIDANAND</t>
  </si>
  <si>
    <t>MANOHARI</t>
  </si>
  <si>
    <t>CHIDANAND</t>
  </si>
  <si>
    <t>08-JUN-04</t>
  </si>
  <si>
    <t>SUTAR OMKAR ARUN</t>
  </si>
  <si>
    <t>05-FEB-04</t>
  </si>
  <si>
    <t>SUTAR OMKAR BHASKAR</t>
  </si>
  <si>
    <t>BHASKAR</t>
  </si>
  <si>
    <t>14-MAY-04</t>
  </si>
  <si>
    <t>SUTAR ONKAR TANAJI</t>
  </si>
  <si>
    <t>ONKAR</t>
  </si>
  <si>
    <t>SUTAR PADMINI JAYANAND</t>
  </si>
  <si>
    <t>PADMINI</t>
  </si>
  <si>
    <t>JAYANAND</t>
  </si>
  <si>
    <t>SUTAR PRANAY PRAVIN</t>
  </si>
  <si>
    <t>PRANAY</t>
  </si>
  <si>
    <t>09-NOV-04</t>
  </si>
  <si>
    <t>SUTAR SANIKA BALAWANT</t>
  </si>
  <si>
    <t>BALAWANT</t>
  </si>
  <si>
    <t>22-APR-04</t>
  </si>
  <si>
    <t>SUTAR SIDDHESH EKANATH</t>
  </si>
  <si>
    <t>SIDDHESH</t>
  </si>
  <si>
    <t>EKANATH</t>
  </si>
  <si>
    <t>SUTAR SOHAM SURESH</t>
  </si>
  <si>
    <t>SOHAM</t>
  </si>
  <si>
    <t>SUTAR SUDESH RAJENDRA</t>
  </si>
  <si>
    <t>05-NOV-03</t>
  </si>
  <si>
    <t>SUTAR VIJAYMALA VILAS</t>
  </si>
  <si>
    <t>VIJAYMALA</t>
  </si>
  <si>
    <t>24-APR-05</t>
  </si>
  <si>
    <t>SUTAR VIKAS VITTHAL</t>
  </si>
  <si>
    <t>VIKAS</t>
  </si>
  <si>
    <t>SUTAR VISHWAJIT BALKRISHNA</t>
  </si>
  <si>
    <t>VISHWAJIT</t>
  </si>
  <si>
    <t>SUTAR YOGITA DATTATRAY</t>
  </si>
  <si>
    <t>YOGITA</t>
  </si>
  <si>
    <t>12-OCT-04</t>
  </si>
  <si>
    <t>TELI PRANALI ANIL</t>
  </si>
  <si>
    <t>TIBILE UJJWALA MAHADEV</t>
  </si>
  <si>
    <t>TIBILE</t>
  </si>
  <si>
    <t>TIGOTE `NIVRUTTI SHANKAR</t>
  </si>
  <si>
    <t>TIGOTE</t>
  </si>
  <si>
    <t>`NIVRUTTI</t>
  </si>
  <si>
    <t>TIKKA HARSHAD NAMADEV</t>
  </si>
  <si>
    <t>TIKKA</t>
  </si>
  <si>
    <t>NAMADEV</t>
  </si>
  <si>
    <t>TIKKA RAVINA DASHRATH</t>
  </si>
  <si>
    <t>RAVINA</t>
  </si>
  <si>
    <t>TIKKA SONAM PUNDLIK</t>
  </si>
  <si>
    <t>SONAM</t>
  </si>
  <si>
    <t>TIPPE DIVYANI DADASO</t>
  </si>
  <si>
    <t>TIPPE</t>
  </si>
  <si>
    <t>DIVYANI</t>
  </si>
  <si>
    <t>DADASO</t>
  </si>
  <si>
    <t>24-SEP-03</t>
  </si>
  <si>
    <t>TIPPE PRATHMESH MAHADEV</t>
  </si>
  <si>
    <t>09-JUL-04</t>
  </si>
  <si>
    <t>TIPPE SANKET SATAPPA</t>
  </si>
  <si>
    <t>SATAPPA</t>
  </si>
  <si>
    <t>TODKAR SOURABH NANDU</t>
  </si>
  <si>
    <t>TODKAR</t>
  </si>
  <si>
    <t>NANDU</t>
  </si>
  <si>
    <t>15-OCT-99</t>
  </si>
  <si>
    <t>TORASKAR MAHADEV SADASHIV</t>
  </si>
  <si>
    <t>TORASKAR</t>
  </si>
  <si>
    <t>VANJARE SANKET SAGAR</t>
  </si>
  <si>
    <t>VANJARE</t>
  </si>
  <si>
    <t>25-JUL-03</t>
  </si>
  <si>
    <t>VARAKE SANIKA ANKUSH</t>
  </si>
  <si>
    <t>VARAKE</t>
  </si>
  <si>
    <t>ANKUSH</t>
  </si>
  <si>
    <t>WAGH SAMRUDHI SANJAY</t>
  </si>
  <si>
    <t>WAGH</t>
  </si>
  <si>
    <t>SAMRUDHI</t>
  </si>
  <si>
    <t>WAGHI PRASAD SHIVAJI</t>
  </si>
  <si>
    <t>WAGHI</t>
  </si>
  <si>
    <t>WAGRALKAR CHANDRASHEKHAR MOHAN</t>
  </si>
  <si>
    <t>WAGRALKAR</t>
  </si>
  <si>
    <t>11-NOV-04</t>
  </si>
  <si>
    <t>YADAV SUSHANT BHANUDAS</t>
  </si>
  <si>
    <t>YADAV</t>
  </si>
  <si>
    <t>BHANUDAS</t>
  </si>
  <si>
    <t>04-JAN-04</t>
  </si>
  <si>
    <t>YAMME SANIKA SATISH</t>
  </si>
  <si>
    <t>YAMME</t>
  </si>
  <si>
    <t>09-OCT-04</t>
  </si>
  <si>
    <t>YESANE ASHISH JAYSING</t>
  </si>
  <si>
    <t>YESANE</t>
  </si>
  <si>
    <t>16-JAN-04</t>
  </si>
  <si>
    <t>YESANE PRANALI RAJARAM</t>
  </si>
  <si>
    <t>YESANE SANDESH BALU</t>
  </si>
  <si>
    <t>14-AUG-03</t>
  </si>
  <si>
    <t>ZIRALE SUKANYA RAJENDRA</t>
  </si>
  <si>
    <t>ZIRALE</t>
  </si>
  <si>
    <t>SUKANYA</t>
  </si>
  <si>
    <t>BCS</t>
  </si>
  <si>
    <t>BCA</t>
  </si>
  <si>
    <t>Pass / Fail</t>
  </si>
  <si>
    <t>Avarage Final Exam Score</t>
  </si>
  <si>
    <t>FADATARE MADHURA MARUTI</t>
  </si>
  <si>
    <t>REDEKAR SOURABH RAMCHANDRA</t>
  </si>
  <si>
    <t>PATIL SRUSHTI RAVINDRA</t>
  </si>
  <si>
    <t>GHOLASE DIKSHA DASHARATH</t>
  </si>
  <si>
    <t>RANDIVE VAISHNAVI DHANAJI</t>
  </si>
  <si>
    <t>PATIL SAKSHI SUDHIR</t>
  </si>
  <si>
    <t>IKKE SAYALI GOPAL</t>
  </si>
  <si>
    <t>MURUKATE HARSHADA JOTIBA</t>
  </si>
  <si>
    <t>JADHAV SWAPNALI DATTATRAY</t>
  </si>
  <si>
    <t>PATIL SAKSHI ARUN</t>
  </si>
  <si>
    <t>CHOUGALE CHAITRALI SANDIP</t>
  </si>
  <si>
    <t>CHOTHE SANIKA BALU</t>
  </si>
  <si>
    <t>PATIL VAIBHAV YALLAPA</t>
  </si>
  <si>
    <t>KATKAR ANIRUDDH VIJAY</t>
  </si>
  <si>
    <t>BAGWAN RAIS ANIS</t>
  </si>
  <si>
    <t>GURAV DIGAMBAR TULSIDAS</t>
  </si>
  <si>
    <t>POTEKAR SHRIYASH VINAYAK</t>
  </si>
  <si>
    <t>PARIT SAMRUDDHI BALKRUSHNA</t>
  </si>
  <si>
    <t>CHOUGALE ARYAN MAHADEV</t>
  </si>
  <si>
    <t>CHOUGALE SAKSHI GAJANAN</t>
  </si>
  <si>
    <t>PATIL VAISHNAVI ARUN</t>
  </si>
  <si>
    <t>MHALUNKAR SANIKA RAMACHANDRA</t>
  </si>
  <si>
    <t>PATIL SHIRISHKUMAR SUDAM</t>
  </si>
  <si>
    <t>KOLE SANIKA VILAS</t>
  </si>
  <si>
    <t>PATIL SNEHAL TANAJI</t>
  </si>
  <si>
    <t>CHAVARE SAMIKSHA DATTATRAY</t>
  </si>
  <si>
    <t>DESAI HAIDAR ALLI GOUSMAHADDIN</t>
  </si>
  <si>
    <t>POWAR SANCHIT RAVINDRA</t>
  </si>
  <si>
    <t>PATIL VAISHNAVI APPASAHEB</t>
  </si>
  <si>
    <t>GHUGARE SHRUTI DADASO</t>
  </si>
  <si>
    <t>RODRIGUES FRANCIS RAYMAN</t>
  </si>
  <si>
    <t>SAVARDEKAR YASHODEEP PANDURANG</t>
  </si>
  <si>
    <t>PATIL PRIYANKA PANDURANG</t>
  </si>
  <si>
    <t>MANGALE VIVEK DAYANAND</t>
  </si>
  <si>
    <t>KUMBHAR MURLIDHAR JAYRAM</t>
  </si>
  <si>
    <t>NAIK MOHIT BAJIRAV</t>
  </si>
  <si>
    <t>GAIKAWAD SRUSHTI SADANAND</t>
  </si>
  <si>
    <t>CHAVAN RUTUJA RAVSAHEB</t>
  </si>
  <si>
    <t>CHAVAN  JYOTI TANAJI</t>
  </si>
  <si>
    <t>CHARATE HARSHADA BABASAHEB</t>
  </si>
  <si>
    <t>PATIL ROHIT SATISH</t>
  </si>
  <si>
    <t>DESAI PRAJWAL RAVINDRA</t>
  </si>
  <si>
    <t>KAMBLE VIKRANT RAJENDRA</t>
  </si>
  <si>
    <t>KURANE JEEVAN SANJAY</t>
  </si>
  <si>
    <t>PATIL SANDESH MARUTI</t>
  </si>
  <si>
    <t>KHAVANE SACHIN LAXMAN</t>
  </si>
  <si>
    <t>GORULE ADITI SAGAR</t>
  </si>
  <si>
    <t>CHAVAN SAGAR BHALCHANDRA</t>
  </si>
  <si>
    <t>PATIL SWAPNIL JAYVANT</t>
  </si>
  <si>
    <t>PANHALE JEEVAN TANAJI</t>
  </si>
  <si>
    <t>POWAR YASH SHIVAJI</t>
  </si>
  <si>
    <t>NAIK VITTHAL TANAJI</t>
  </si>
  <si>
    <t>WALAKI SHASHIKANT MARUTI</t>
  </si>
  <si>
    <t>KUMBHAR HARSHALI BHARAT</t>
  </si>
  <si>
    <t>CHAVARE SHWETA DAYANAND</t>
  </si>
  <si>
    <t>POWAR SOURABH ASHOK</t>
  </si>
  <si>
    <t>WANDRE SANIKA SUNIL</t>
  </si>
  <si>
    <t>KESARKAR GANESH UTTAM</t>
  </si>
  <si>
    <t>KHAMKAR SAHIL MANGESH</t>
  </si>
  <si>
    <t>CHOUGULE SUYOG SAMBHAJI</t>
  </si>
  <si>
    <t>KHAIRE TUSHAR NETAJI</t>
  </si>
  <si>
    <t>SUNDKAR SNEHAL SHIVAJI</t>
  </si>
  <si>
    <t>NADALE VIVEK DHANAJI</t>
  </si>
  <si>
    <t>PATIL ASMITA ANIL</t>
  </si>
  <si>
    <t>GURAV OMKAR BALU</t>
  </si>
  <si>
    <t>GORULE VARUN SUBHASH</t>
  </si>
  <si>
    <t>PATIL SAKSHI VIJAY</t>
  </si>
  <si>
    <t>GHEWADE SIDDHESH SACHIN</t>
  </si>
  <si>
    <t>PATIL PALLAVI ANIL</t>
  </si>
  <si>
    <t>PATIL SNEHA SHIVAJI</t>
  </si>
  <si>
    <t>TIPPE SUKHDEV SANTOSH</t>
  </si>
  <si>
    <t>GILBILE KOMAL KISAN</t>
  </si>
  <si>
    <t>CHAVAN KEVAL SHIVAJI</t>
  </si>
  <si>
    <t>GADIVADD SAKSHI SAMBHAJI</t>
  </si>
  <si>
    <t>GURAV AJINKYA ASHOK</t>
  </si>
  <si>
    <t>DESAI MRUNAL VILAS</t>
  </si>
  <si>
    <t>BIRANJE SUYASH VITTHAL</t>
  </si>
  <si>
    <t>MALHARI SACHIN PANDURANG</t>
  </si>
  <si>
    <t>GURAV RITESH SANJAY</t>
  </si>
  <si>
    <t>GAVADE ASHLESHA MARUTI</t>
  </si>
  <si>
    <t>KOKITKAR ADITI AMAR</t>
  </si>
  <si>
    <t>REDEKAR SAKSHI ANANDA</t>
  </si>
  <si>
    <t>DHEKALE VAISHNAVI SATISH</t>
  </si>
  <si>
    <t>DHEKALE GAYATRI GUNDU</t>
  </si>
  <si>
    <t>DEVARKAR SAHIL TANAJI</t>
  </si>
  <si>
    <t>SHINDE VEDIKA ASHOK</t>
  </si>
  <si>
    <t>MORE SANJIVANI SAMBHAJI</t>
  </si>
  <si>
    <t>DIVEKAR DIPALI PANDURANG</t>
  </si>
  <si>
    <t>MANE SHARVARI UTTAM</t>
  </si>
  <si>
    <t>NAIK ANITA KALLAPPA</t>
  </si>
  <si>
    <t>PARIT VIVEK PRASHANT</t>
  </si>
  <si>
    <t>KILLEDAR ADITI TATYASAHEB</t>
  </si>
  <si>
    <t>DIVEKAR PAYAL PRAKASH</t>
  </si>
  <si>
    <t>PATIL SRUSHTI CHANDRAKANT</t>
  </si>
  <si>
    <t>CHIKKODE YUVARAJ MARUTI</t>
  </si>
  <si>
    <t>PADALE  SUSHMA SUDIP</t>
  </si>
  <si>
    <t>SHINDE YOGITA UTTAM</t>
  </si>
  <si>
    <t>VADAR DEEPALI SHIVAJI</t>
  </si>
  <si>
    <t>PATIL PRATIKSHA PRATAP</t>
  </si>
  <si>
    <t>TURATE TANVI BABAJI</t>
  </si>
  <si>
    <t>ARDALKAR SANKET GANGADHAR</t>
  </si>
  <si>
    <t>LAD ABHAY BABAN</t>
  </si>
  <si>
    <t>PANDIT SANIKA SUDHAKAR</t>
  </si>
  <si>
    <t>INGAVALE PRUTHVIRAJ VISHNU</t>
  </si>
  <si>
    <t>KAMBLE ANAND SURESH</t>
  </si>
  <si>
    <t>DESAI SOUNDRYA SHRIKANT</t>
  </si>
  <si>
    <t>BANDEKAR SANIKA SANJAY</t>
  </si>
  <si>
    <t>POWAR SANIKA SHIVAJI</t>
  </si>
  <si>
    <t>SANKAPAL YOGIRAJ BANDOPANT</t>
  </si>
  <si>
    <t>PATIL SANIKA PANDURANG</t>
  </si>
  <si>
    <t>KURALE ADITYA SHRIRANG</t>
  </si>
  <si>
    <t>CHOUGULE TEJAS SHIVAJI</t>
  </si>
  <si>
    <t>DESAI ANJALI AMRUT</t>
  </si>
  <si>
    <t>KHOT AKSHAY KUNDALIK</t>
  </si>
  <si>
    <t>CHAVAN RAVIKIRAN JAYDEV</t>
  </si>
  <si>
    <t>KOKITKAR SANIKA SHIVAJI</t>
  </si>
  <si>
    <t>AJAGEKAR VAISHNAVI SANDIP</t>
  </si>
  <si>
    <t>KATTIKAR MAHESH BIRAPPA</t>
  </si>
  <si>
    <t>PATIL AMBIKA MAHADEV</t>
  </si>
  <si>
    <t>BHAT SUPRIYA RAGHUNATH</t>
  </si>
  <si>
    <t>KOLE SHUBHANGI  SUNIL</t>
  </si>
  <si>
    <t>BHOSALE ADITYA ANIL</t>
  </si>
  <si>
    <t>BHIUNGADE SIDDHANT SANTOSH</t>
  </si>
  <si>
    <t>PATIL SWAPNIL MARUTI</t>
  </si>
  <si>
    <t>SAWANT SHEKHAR SATAPPA</t>
  </si>
  <si>
    <t>SHINDE SAMARJIT MADHUKAR</t>
  </si>
  <si>
    <t>BHOSALE DARSHAN DATTATRAY</t>
  </si>
  <si>
    <t>GODASE SANIYA BALGONDA</t>
  </si>
  <si>
    <t>KESARKAR RUSHIKESH ANANDA</t>
  </si>
  <si>
    <t>PHADAKE KETAN VILAS</t>
  </si>
  <si>
    <t>KONDUSKAR ROHAN BALKRISHNA</t>
  </si>
  <si>
    <t>PATIL ACHAL SURESH</t>
  </si>
  <si>
    <t>JADHAV NILESH SANJAY</t>
  </si>
  <si>
    <t>PARAB SALONI MADHUKAR</t>
  </si>
  <si>
    <t>RANANAVARE SATYA JITENDRA</t>
  </si>
  <si>
    <t>JADHAV KAILAS RAGHUNATH</t>
  </si>
  <si>
    <t>WALAVE NITIN MOHAN</t>
  </si>
  <si>
    <t>PATIL ATHRAVA SANJAY</t>
  </si>
  <si>
    <t>PATIL HARSHVARDHAN MAHADEV</t>
  </si>
  <si>
    <t>ATTYALAKAR SAGAR SANJAY</t>
  </si>
  <si>
    <t>THORAWAT KRISHNA SURESH</t>
  </si>
  <si>
    <t>SALUNKHE VINAYAK MAHADEV</t>
  </si>
  <si>
    <t>DHOKARE SAHIL SANTOSH</t>
  </si>
  <si>
    <t>KUMBHAR NACHIKET VILAS</t>
  </si>
  <si>
    <t>GAVADE SUMITRA GANGARAM</t>
  </si>
  <si>
    <t>CHAVAN VISHAL TATERAO</t>
  </si>
  <si>
    <t>PATIL SRUSHTI ANAND</t>
  </si>
  <si>
    <t>SUTAR PALLAVI ANANDA</t>
  </si>
  <si>
    <t>PATIL  PRANAV PANDURANG</t>
  </si>
  <si>
    <t>BORGALLI GEETA GAJANAN</t>
  </si>
  <si>
    <t>GHUGARE SAHIL VINOD</t>
  </si>
  <si>
    <t>KOKITAKAR PRATIKSHA PARASHARAM</t>
  </si>
  <si>
    <t>DHONUKSHE SHIVANI BHIKAJI</t>
  </si>
  <si>
    <t>SUTAR AKSHAY RANGRAO</t>
  </si>
  <si>
    <t>CHAVAN SANIKA ASHOK</t>
  </si>
  <si>
    <t>JAGDALE SHIVPRASAD RAMCHANDRA</t>
  </si>
  <si>
    <t>PATIL AMRUTA BALU</t>
  </si>
  <si>
    <t>JADHAV SHRUTIKA SUNIL</t>
  </si>
  <si>
    <t>SAWANT SHRAVAN GAUTAM</t>
  </si>
  <si>
    <t>BAMANE PRASAD PRAKASH</t>
  </si>
  <si>
    <t>NAIK DIGVIJAY DEEPAK</t>
  </si>
  <si>
    <t>PATIL SWAGAT BALKRISHNA</t>
  </si>
  <si>
    <t>KATALE PRATIK SHRIDHAR</t>
  </si>
  <si>
    <t>DHANAWADE AMRUTA SUDHAKAR</t>
  </si>
  <si>
    <t>PATIL PRATIK DATTATRAY</t>
  </si>
  <si>
    <t>DESAI ADITYA PRABHAKAR</t>
  </si>
  <si>
    <t>ATYALKAR VISHVJIT SANJAY</t>
  </si>
  <si>
    <t>BIRADE SNEHA DIPAK</t>
  </si>
  <si>
    <t>KADUKAR SUMIT SUDHIR</t>
  </si>
  <si>
    <t>KESARKAR SWAJAL BALASAHEB</t>
  </si>
  <si>
    <t>KURBETTI KAVYANJALI VIRUPAKSH</t>
  </si>
  <si>
    <t>SAWANT OMKAR MANOHAR</t>
  </si>
  <si>
    <t>PATIL PRANAY KUMAR</t>
  </si>
  <si>
    <t>GHUGARE SAINATH BASGONDA</t>
  </si>
  <si>
    <t>PATIL ASHWINI VITTHAL</t>
  </si>
  <si>
    <t>UBARE NISHA NIVRUTTI</t>
  </si>
  <si>
    <t>KESARKAR SANDHYA SARJERAO</t>
  </si>
  <si>
    <t>AJAREKAR PAVAN PRAMOD</t>
  </si>
  <si>
    <t>JADHAV SAHIL ASHOK</t>
  </si>
  <si>
    <t>DESAI ABHIMANYU BASAVRAJ</t>
  </si>
  <si>
    <t>CHAVAN SIDDHESH DATTATRAY</t>
  </si>
  <si>
    <t>DESAI SHARVARI SHARAD</t>
  </si>
  <si>
    <t>CHOUGALE ARYAN ANANDA</t>
  </si>
  <si>
    <t>SHAIKH AKIL SHABBIR</t>
  </si>
  <si>
    <t>PATIL MADHURI RAMESH</t>
  </si>
  <si>
    <t>PATIL TEJASWINI SANJAY</t>
  </si>
  <si>
    <t>JAGATAP AMIT BHANUDAS</t>
  </si>
  <si>
    <t>PATIL KRUNALI KRISHNA</t>
  </si>
  <si>
    <t>GAVAS PRANAV DILIP</t>
  </si>
  <si>
    <t>SAGAR SAKSHI SUBHASH</t>
  </si>
  <si>
    <t>KUMBHAR TUSHAR LAXMAN</t>
  </si>
  <si>
    <t>NARVEKAR SHREYA DAYANAND</t>
  </si>
  <si>
    <t>PATIL SHREYASH SURESH</t>
  </si>
  <si>
    <t>SALAMWADE ARJUN BALU</t>
  </si>
  <si>
    <t>ASAWALE VAISHNAV YUVRAJ</t>
  </si>
  <si>
    <t>POTADAR SAIRAJ NANDKUMAR</t>
  </si>
  <si>
    <t>BHADVANKAR HARSHAD HANMANT</t>
  </si>
  <si>
    <t>BADKAR PRANAV DATTATRAY</t>
  </si>
  <si>
    <t>NAIK HARSHAD DEVAPPA</t>
  </si>
  <si>
    <t>MOLADI SURAJ RAJU</t>
  </si>
  <si>
    <t>PATIL VINAYAK VITHOBA</t>
  </si>
  <si>
    <t>CHIMANE ASMITA APPASO</t>
  </si>
  <si>
    <t>BUGADE AVISHKAR KRISHNA</t>
  </si>
  <si>
    <t>POWAR ANIL DAYANAND</t>
  </si>
  <si>
    <t>DHADAM SNEHA SHIVAJI</t>
  </si>
  <si>
    <t>GADIWADD SHWETA RAMCHANDRA</t>
  </si>
  <si>
    <t>CHAUGALE PRANAV SHIVAJI</t>
  </si>
  <si>
    <t>CHOUGULE PRANALI SANJAY</t>
  </si>
  <si>
    <t>ADAVAKAR VIVEK PANDURANG</t>
  </si>
  <si>
    <t>PATIL NAVANATH RAJARAM</t>
  </si>
  <si>
    <t>DESAI SANIYA YASHWANT</t>
  </si>
  <si>
    <t>KAMBLE DIVYA KRISHNA</t>
  </si>
  <si>
    <t>DHAMANE SHANTUNU SAMBHAJI</t>
  </si>
  <si>
    <t>PATIL ADITYA SIDGONDA</t>
  </si>
  <si>
    <t>GURAV ROHAN DINKAR</t>
  </si>
  <si>
    <t>POWAR NISHIKANT BALKRISHANA</t>
  </si>
  <si>
    <t>PATIL SHRAVANI MOHAN</t>
  </si>
  <si>
    <t>DESAI HARSHAD SATAPPA</t>
  </si>
  <si>
    <t>GHABADE VAISHNAVI KIRAN</t>
  </si>
  <si>
    <t>DESAI SANDESH PRADIP</t>
  </si>
  <si>
    <t>VAREKAR PARAS PRAKASH</t>
  </si>
  <si>
    <t>GHARAL SHREYA SHIVAJI</t>
  </si>
  <si>
    <t>MOTE PRAJAKTA SANJAY</t>
  </si>
  <si>
    <t>SHINDE SAKSHI MAHESH</t>
  </si>
  <si>
    <t>MALI ANUSHA ARJUN</t>
  </si>
  <si>
    <t>GAWADE PRAJAKTA PANDURANG</t>
  </si>
  <si>
    <t>MAKANDAR AMAAN SALAHIYA</t>
  </si>
  <si>
    <t>GAWADE VISHAL LAHU</t>
  </si>
  <si>
    <t>PATIL YOGITA SAMBHAJI</t>
  </si>
  <si>
    <t>BHISE RIYA RAVINDRA</t>
  </si>
  <si>
    <t>JADHAV PRATIK PUNDLIK</t>
  </si>
  <si>
    <t>DALAVI ROHIT SAMBHAJI</t>
  </si>
  <si>
    <t>PATIL SANJIVANI RAMCHANDRA</t>
  </si>
  <si>
    <t>MORE SNEHAL GANGARAM</t>
  </si>
  <si>
    <t>KAMBLE PRADNESH SANJAY</t>
  </si>
  <si>
    <t>KOLI ANIL DUNDAPPA</t>
  </si>
  <si>
    <t>MOHITE SANSKRITI BALASAHEB</t>
  </si>
  <si>
    <t>JADHAV SHRAVANI UMESH</t>
  </si>
  <si>
    <t>TIPPE SNEHAL DATTATRAY</t>
  </si>
  <si>
    <t>NADAF MAHAMAD INZAMAMULHAQ MAKBUL</t>
  </si>
  <si>
    <t>SALAVI RATNADEEP RAJENDRA</t>
  </si>
  <si>
    <t>PATIL RUTUJA SANJAY</t>
  </si>
  <si>
    <t>KAPASE OMKAR RAJENDRA</t>
  </si>
  <si>
    <t>REDEKAR SANIKA DILIP</t>
  </si>
  <si>
    <t>VANGANEKAR AVADHUT SURESH</t>
  </si>
  <si>
    <t>MURUKATE VAIDEHI MILIND</t>
  </si>
  <si>
    <t>WALKE SAKSHI DIGAMBAR</t>
  </si>
  <si>
    <t>MORBALE TEJASHRI EKNATH</t>
  </si>
  <si>
    <t>DAVARI ANIRUDDHA CHANDRASHEKHAR</t>
  </si>
  <si>
    <t>PATIL SUDARSHAN SUNIL</t>
  </si>
  <si>
    <t>PATIL AMAR ANIL</t>
  </si>
  <si>
    <t>AYARE YASH MANOJ</t>
  </si>
  <si>
    <t>DESAI SANCHITI SURESH</t>
  </si>
  <si>
    <t>SUTAR SAMIRA SARDAR</t>
  </si>
  <si>
    <t>JADHAV SAHIL SURESH</t>
  </si>
  <si>
    <t>BHOSALE PIYUSH VISHNU</t>
  </si>
  <si>
    <t>BHUSHI RITESH RAMESH</t>
  </si>
  <si>
    <t>REDEKAR SANGRAM SAMBHAJI</t>
  </si>
  <si>
    <t>SAWANT SATALAJ BHIVA</t>
  </si>
  <si>
    <t>YEJARE RITESH RAVINDRA</t>
  </si>
  <si>
    <t>PATIL SHUBHAM SUNIL</t>
  </si>
  <si>
    <t>KAGINKAR PRUTHVIRAJ SANJAY</t>
  </si>
  <si>
    <t>CHOUGALA GURUPRASAD BASAVARAJ</t>
  </si>
  <si>
    <t>GHABADE GAUTAM PARASHARAM</t>
  </si>
  <si>
    <t>MANE ROHIT ANANDA</t>
  </si>
  <si>
    <t>FADATARE</t>
  </si>
  <si>
    <t>GHOLASE</t>
  </si>
  <si>
    <t>RANDIVE</t>
  </si>
  <si>
    <t>IKKE</t>
  </si>
  <si>
    <t>MURUKATE</t>
  </si>
  <si>
    <t>POTEKAR</t>
  </si>
  <si>
    <t>MHALUNKAR</t>
  </si>
  <si>
    <t>KOLE</t>
  </si>
  <si>
    <t>RODRIGUES</t>
  </si>
  <si>
    <t>SAVARDEKAR</t>
  </si>
  <si>
    <t>GAIKAWAD</t>
  </si>
  <si>
    <t>CHARATE</t>
  </si>
  <si>
    <t>KHAVANE</t>
  </si>
  <si>
    <t>GORULE</t>
  </si>
  <si>
    <t>PANHALE</t>
  </si>
  <si>
    <t>WALAKI</t>
  </si>
  <si>
    <t>WANDRE</t>
  </si>
  <si>
    <t>KHAMKAR</t>
  </si>
  <si>
    <t>KHAIRE</t>
  </si>
  <si>
    <t>SUNDKAR</t>
  </si>
  <si>
    <t>NADALE</t>
  </si>
  <si>
    <t>GHEWADE</t>
  </si>
  <si>
    <t>GILBILE</t>
  </si>
  <si>
    <t>GADIVADD</t>
  </si>
  <si>
    <t>MALHARI</t>
  </si>
  <si>
    <t>DHEKALE</t>
  </si>
  <si>
    <t>DEVARKAR</t>
  </si>
  <si>
    <t>DIVEKAR</t>
  </si>
  <si>
    <t>KILLEDAR</t>
  </si>
  <si>
    <t>CHIKKODE</t>
  </si>
  <si>
    <t>PADALE</t>
  </si>
  <si>
    <t>TURATE</t>
  </si>
  <si>
    <t>ARDALKAR</t>
  </si>
  <si>
    <t>BANDEKAR</t>
  </si>
  <si>
    <t>SANKAPAL</t>
  </si>
  <si>
    <t>KATTIKAR</t>
  </si>
  <si>
    <t>BHAT</t>
  </si>
  <si>
    <t>BHIUNGADE</t>
  </si>
  <si>
    <t>GODASE</t>
  </si>
  <si>
    <t>PHADAKE</t>
  </si>
  <si>
    <t>KONDUSKAR</t>
  </si>
  <si>
    <t>PARAB</t>
  </si>
  <si>
    <t>RANANAVARE</t>
  </si>
  <si>
    <t>WALAVE</t>
  </si>
  <si>
    <t>ATTYALAKAR</t>
  </si>
  <si>
    <t>THORAWAT</t>
  </si>
  <si>
    <t>SALUNKHE</t>
  </si>
  <si>
    <t>BORGALLI</t>
  </si>
  <si>
    <t>KOKITAKAR</t>
  </si>
  <si>
    <t>JAGDALE</t>
  </si>
  <si>
    <t>KATALE</t>
  </si>
  <si>
    <t>DHANAWADE</t>
  </si>
  <si>
    <t>ATYALKAR</t>
  </si>
  <si>
    <t>BIRADE</t>
  </si>
  <si>
    <t>KADUKAR</t>
  </si>
  <si>
    <t>KURBETTI</t>
  </si>
  <si>
    <t>UBARE</t>
  </si>
  <si>
    <t>AJAREKAR</t>
  </si>
  <si>
    <t>SHAIKH</t>
  </si>
  <si>
    <t>JAGATAP</t>
  </si>
  <si>
    <t>GAVAS</t>
  </si>
  <si>
    <t>ASAWALE</t>
  </si>
  <si>
    <t>POTADAR</t>
  </si>
  <si>
    <t>BHADVANKAR</t>
  </si>
  <si>
    <t>BADKAR</t>
  </si>
  <si>
    <t>MOLADI</t>
  </si>
  <si>
    <t>BUGADE</t>
  </si>
  <si>
    <t>DHADAM</t>
  </si>
  <si>
    <t>GADIWADD</t>
  </si>
  <si>
    <t>CHAUGALE</t>
  </si>
  <si>
    <t>ADAVAKAR</t>
  </si>
  <si>
    <t>DHAMANE</t>
  </si>
  <si>
    <t>GHABADE</t>
  </si>
  <si>
    <t>VAREKAR</t>
  </si>
  <si>
    <t>GHARAL</t>
  </si>
  <si>
    <t>MOTE</t>
  </si>
  <si>
    <t>BHISE</t>
  </si>
  <si>
    <t>KOLI</t>
  </si>
  <si>
    <t>SALAVI</t>
  </si>
  <si>
    <t>KAPASE</t>
  </si>
  <si>
    <t>VANGANEKAR</t>
  </si>
  <si>
    <t>WALKE</t>
  </si>
  <si>
    <t>MORBALE</t>
  </si>
  <si>
    <t>AYARE</t>
  </si>
  <si>
    <t>BHUSHI</t>
  </si>
  <si>
    <t>YEJARE</t>
  </si>
  <si>
    <t>KAGINKAR</t>
  </si>
  <si>
    <t>CHOUGALA</t>
  </si>
  <si>
    <t>Avarage Attendance</t>
  </si>
  <si>
    <t>PATIL AJAY VISHWAS</t>
  </si>
  <si>
    <t>MALE</t>
  </si>
  <si>
    <t>JADHAV MEERA SURESH</t>
  </si>
  <si>
    <t>FEMALE</t>
  </si>
  <si>
    <t>SHINDE RAHUL PRAKASH</t>
  </si>
  <si>
    <t>DESAI ANJALI MAHADEV</t>
  </si>
  <si>
    <t>SALUNKHE VIKAS RAMESH</t>
  </si>
  <si>
    <t>PAWAR KOMAL SUNIL</t>
  </si>
  <si>
    <t>MORE SACHIN SHIVAJI</t>
  </si>
  <si>
    <t>KADAM NEHA VILAS</t>
  </si>
  <si>
    <t>CHAVAN ROHIT BABURAO</t>
  </si>
  <si>
    <t>MANE POOJA SHARAD</t>
  </si>
  <si>
    <t>GAIKWAD AMOL SAMBHAJI</t>
  </si>
  <si>
    <t>SAWANT SMITA ANIL</t>
  </si>
  <si>
    <t>BHOSALE NIKHIL JAYWANT</t>
  </si>
  <si>
    <t>LOKHANDE VAISHNAVI DEEPAK</t>
  </si>
  <si>
    <t>GHORPADE TEJAS RAJARAM</t>
  </si>
  <si>
    <t>KAMBLE SNEHA MANOHAR</t>
  </si>
  <si>
    <t>RAUT OMKAR HANUMANTRAO</t>
  </si>
  <si>
    <t>DABADE SHWETA SHANKAR</t>
  </si>
  <si>
    <t>CHOUGULE SAGAR VITTHAL</t>
  </si>
  <si>
    <t>DHAMALE MANASI GAJANAN</t>
  </si>
  <si>
    <t>PATIL PRATHAMESH ARUN</t>
  </si>
  <si>
    <t>JADHAV RUTUJA SHRIKANT</t>
  </si>
  <si>
    <t>SHINDE YASH DNYANESHWAR</t>
  </si>
  <si>
    <t>DESAI SONALI NARAYAN</t>
  </si>
  <si>
    <t>SALUNKHE HARSHAL BALASAHEB</t>
  </si>
  <si>
    <t>PAWAR VAIDEHI SUDHIR</t>
  </si>
  <si>
    <t>MORE AKSHAY DATTA</t>
  </si>
  <si>
    <t>KADAM KRANTI SHIVAJI</t>
  </si>
  <si>
    <t>CHAVAN SWAPNIL RAMESH</t>
  </si>
  <si>
    <t>MANE DEEPALI VISHWAS</t>
  </si>
  <si>
    <t>GAIKWAD PRAVIN ANANDRAO</t>
  </si>
  <si>
    <t>SAWANT KAJAL PRAMOD</t>
  </si>
  <si>
    <t>BHOSALE AMEY SHIVRAM</t>
  </si>
  <si>
    <t>LOKHANDE SNEHAL AJIT</t>
  </si>
  <si>
    <t>GHORPADE ABHISHEK VILAS</t>
  </si>
  <si>
    <t>KAMBLE MANISHA SHIVAJI</t>
  </si>
  <si>
    <t>RAUT VAIBHAV PRABHAKAR</t>
  </si>
  <si>
    <t>DABADE RIYA RAMESH</t>
  </si>
  <si>
    <t>CHOUGULE ADITYA SURESH</t>
  </si>
  <si>
    <t>DHAMALE SHARVARI ANIL</t>
  </si>
  <si>
    <t>PATIL OM SHIVAJI</t>
  </si>
  <si>
    <t>JADHAV NEELAM VISHWAS</t>
  </si>
  <si>
    <t>SHINDE TANMAY PRAMOD</t>
  </si>
  <si>
    <t>DESAI ASMITA DATTA</t>
  </si>
  <si>
    <t>SALUNKHE SHUBHAM ARVIND</t>
  </si>
  <si>
    <t>PAWAR TRUPTI JAYWANT</t>
  </si>
  <si>
    <t>MORE VIRAJ SHRIKANT</t>
  </si>
  <si>
    <t>KADAM MAYURI HANUMANTRAO</t>
  </si>
  <si>
    <t>CHAVAN ANIKET SHANKAR</t>
  </si>
  <si>
    <t>MANE SUPRIYA VITTHAL</t>
  </si>
  <si>
    <t>GAIKWAD KIRAN ARUN</t>
  </si>
  <si>
    <t>SAWANT DIVYA NARAYAN</t>
  </si>
  <si>
    <t>BHOSALE MILIND SHARAD</t>
  </si>
  <si>
    <t>LOKHANDE REVATI PRAVIN</t>
  </si>
  <si>
    <t>GHORPADE RAJ MANOHAR</t>
  </si>
  <si>
    <t>KAMBLE APURVA DATTA</t>
  </si>
  <si>
    <t>RAUT SHREYAS AJIT</t>
  </si>
  <si>
    <t>DABADE JUHI SAMBHAJI</t>
  </si>
  <si>
    <t>CHOUGULE TUSHAR JAYWANT</t>
  </si>
  <si>
    <t>DHAMALE ANUSHKA SHIVRAM</t>
  </si>
  <si>
    <t>PATIL SAMEER DEEPAK</t>
  </si>
  <si>
    <t>JADHAV SHITAL ANANDRAO</t>
  </si>
  <si>
    <t>SHINDE NILESH GAJANAN</t>
  </si>
  <si>
    <t>DESAI KARISHMA PRABHAKAR</t>
  </si>
  <si>
    <t>SALUNKHE AMAR SHANKAR</t>
  </si>
  <si>
    <t>PAWAR MANASI VITTHAL</t>
  </si>
  <si>
    <t>MORE ANIRUDDHA ARUN</t>
  </si>
  <si>
    <t>KADAM VAISHALI NARAYAN</t>
  </si>
  <si>
    <t>CHAVAN SIDDHARTH SHARAD</t>
  </si>
  <si>
    <t>MANE ASMITA PRAVIN</t>
  </si>
  <si>
    <t>GAIKWAD RAJESH MANOHAR</t>
  </si>
  <si>
    <t>SAWANT SHREYA DATTA</t>
  </si>
  <si>
    <t>BHOSALE DEVENDRA AJIT</t>
  </si>
  <si>
    <t>LOKHANDE PRIYANKA SAMBHAJI</t>
  </si>
  <si>
    <t>GHORPADE HARSHAD JAYWANT</t>
  </si>
  <si>
    <t>KAMBLE NEHA SHIVRAM</t>
  </si>
  <si>
    <t>RAUT AKSHAY DEEPAK</t>
  </si>
  <si>
    <t>DABADE KRANTI ANANDRAO</t>
  </si>
  <si>
    <t>CHOUGULE PRATHAMESH GAJANAN</t>
  </si>
  <si>
    <t>DHAMALE VAIDEHI PRABHAKAR</t>
  </si>
  <si>
    <t>PATIL YASHWANT SHANKAR</t>
  </si>
  <si>
    <t>JADHAV SHARVARI VITTHAL</t>
  </si>
  <si>
    <t>SHINDE OMKAR ARUN</t>
  </si>
  <si>
    <t>DESAI JUHI NARAYAN</t>
  </si>
  <si>
    <t>SALUNKHE TEJAS SHRIKANT</t>
  </si>
  <si>
    <t>PAWAR REVATI HANUMANTRAO</t>
  </si>
  <si>
    <t>MORE MILIND SHIVAJI</t>
  </si>
  <si>
    <t>KADAM TRUPTI PRAMOD</t>
  </si>
  <si>
    <t>CHAVAN VIRAJ DATTA</t>
  </si>
  <si>
    <t>MANE MAYURI JAYWANT</t>
  </si>
  <si>
    <t>GAIKWAD ADITYA SHIVRAM</t>
  </si>
  <si>
    <t>SAWANT MANISHA DEEPAK</t>
  </si>
  <si>
    <t>BHOSALE SHUBHAM ANANDRAO</t>
  </si>
  <si>
    <t>LOKHANDE SONALI GAJANAN</t>
  </si>
  <si>
    <t>GHORPADE AJINKYA PRABHAKAR</t>
  </si>
  <si>
    <t>KAMBLE SNEHAL SHANKAR</t>
  </si>
  <si>
    <t>RAUT HARSHAL VITTHAL</t>
  </si>
  <si>
    <t>DABADE VAISHNAVI ARUN</t>
  </si>
  <si>
    <t>CHOUGULE AMEY NARAYAN</t>
  </si>
  <si>
    <t>DHAMALE ASMITA SHRIKANT</t>
  </si>
  <si>
    <t>LOKHANDE</t>
  </si>
  <si>
    <t>RAUT</t>
  </si>
  <si>
    <t>DABADE</t>
  </si>
  <si>
    <t>DHAMALE</t>
  </si>
  <si>
    <t>SWAPNALI</t>
  </si>
  <si>
    <t>CHAITRALI</t>
  </si>
  <si>
    <t>ANIRUDDH</t>
  </si>
  <si>
    <t>RAIS</t>
  </si>
  <si>
    <t>SHRIYASH</t>
  </si>
  <si>
    <t>SHIRISHKUMAR</t>
  </si>
  <si>
    <t>ALLI</t>
  </si>
  <si>
    <t>SANCHIT</t>
  </si>
  <si>
    <t>SHRUTI</t>
  </si>
  <si>
    <t>FRANCIS</t>
  </si>
  <si>
    <t>YASHODEEP</t>
  </si>
  <si>
    <t>MURLIDHAR</t>
  </si>
  <si>
    <t>MOHIT</t>
  </si>
  <si>
    <t>VIKRANT</t>
  </si>
  <si>
    <t>HARSHALI</t>
  </si>
  <si>
    <t>VARUN</t>
  </si>
  <si>
    <t>SUKHDEV</t>
  </si>
  <si>
    <t>KEVAL</t>
  </si>
  <si>
    <t>AJINKYA</t>
  </si>
  <si>
    <t>SUYASH</t>
  </si>
  <si>
    <t>RITESH</t>
  </si>
  <si>
    <t>VEDIKA</t>
  </si>
  <si>
    <t>DIPALI</t>
  </si>
  <si>
    <t>SHARVARI</t>
  </si>
  <si>
    <t>ABHAY</t>
  </si>
  <si>
    <t>SOUNDRYA</t>
  </si>
  <si>
    <t>YOGIRAJ</t>
  </si>
  <si>
    <t>RAVIKIRAN</t>
  </si>
  <si>
    <t>MAHESH</t>
  </si>
  <si>
    <t>AMBIKA</t>
  </si>
  <si>
    <t>SUPRIYA</t>
  </si>
  <si>
    <t>SIDDHANT</t>
  </si>
  <si>
    <t>SAMARJIT</t>
  </si>
  <si>
    <t>KETAN</t>
  </si>
  <si>
    <t>ACHAL</t>
  </si>
  <si>
    <t>NILESH</t>
  </si>
  <si>
    <t>SATYA</t>
  </si>
  <si>
    <t>KAILAS</t>
  </si>
  <si>
    <t>ATHRAVA</t>
  </si>
  <si>
    <t>NACHIKET</t>
  </si>
  <si>
    <t>SUMITRA</t>
  </si>
  <si>
    <t>SHIVANI</t>
  </si>
  <si>
    <t>SHIVPRASAD</t>
  </si>
  <si>
    <t>SHRUTIKA</t>
  </si>
  <si>
    <t>SHRAVAN</t>
  </si>
  <si>
    <t>DIGVIJAY</t>
  </si>
  <si>
    <t>SWAGAT</t>
  </si>
  <si>
    <t>PRATIK</t>
  </si>
  <si>
    <t>VISHVJIT</t>
  </si>
  <si>
    <t>SWAJAL</t>
  </si>
  <si>
    <t>KAVYANJALI</t>
  </si>
  <si>
    <t>SAINATH</t>
  </si>
  <si>
    <t>ABHIMANYU</t>
  </si>
  <si>
    <t>AKIL</t>
  </si>
  <si>
    <t>TEJASWINI</t>
  </si>
  <si>
    <t>AMIT</t>
  </si>
  <si>
    <t>KRUNALI</t>
  </si>
  <si>
    <t>SAIRAJ</t>
  </si>
  <si>
    <t>AVISHKAR</t>
  </si>
  <si>
    <t>NAVANATH</t>
  </si>
  <si>
    <t>SHANTUNU</t>
  </si>
  <si>
    <t>NISHIKANT</t>
  </si>
  <si>
    <t>SHRAVANI</t>
  </si>
  <si>
    <t>PARAS</t>
  </si>
  <si>
    <t>ANUSHA</t>
  </si>
  <si>
    <t>AMAAN</t>
  </si>
  <si>
    <t>PRADNESH</t>
  </si>
  <si>
    <t>SANSKRITI</t>
  </si>
  <si>
    <t>INZAMAMULHAQ</t>
  </si>
  <si>
    <t>RATNADEEP</t>
  </si>
  <si>
    <t>AVADHUT</t>
  </si>
  <si>
    <t>VAIDEHI</t>
  </si>
  <si>
    <t>TEJASHRI</t>
  </si>
  <si>
    <t>ANIRUDDHA</t>
  </si>
  <si>
    <t>SANCHITI</t>
  </si>
  <si>
    <t>SAMIRA</t>
  </si>
  <si>
    <t>PIYUSH</t>
  </si>
  <si>
    <t>SANGRAM</t>
  </si>
  <si>
    <t>SATALAJ</t>
  </si>
  <si>
    <t>GURUPRASAD</t>
  </si>
  <si>
    <t>GAUTAM</t>
  </si>
  <si>
    <t>AJAY</t>
  </si>
  <si>
    <t>MEERA</t>
  </si>
  <si>
    <t>RAHUL</t>
  </si>
  <si>
    <t>AMOL</t>
  </si>
  <si>
    <t>SMITA</t>
  </si>
  <si>
    <t>MANASI</t>
  </si>
  <si>
    <t>KRANTI</t>
  </si>
  <si>
    <t>AMEY</t>
  </si>
  <si>
    <t>OM</t>
  </si>
  <si>
    <t>NEELAM</t>
  </si>
  <si>
    <t>TRUPTI</t>
  </si>
  <si>
    <t>VIRAJ</t>
  </si>
  <si>
    <t>MILIND</t>
  </si>
  <si>
    <t>REVATI</t>
  </si>
  <si>
    <t>APURVA</t>
  </si>
  <si>
    <t>JUHI</t>
  </si>
  <si>
    <t>ANUSHKA</t>
  </si>
  <si>
    <t>KARISHMA</t>
  </si>
  <si>
    <t>SIDDHARTH</t>
  </si>
  <si>
    <t>DEVENDRA</t>
  </si>
  <si>
    <t>YASHWANT</t>
  </si>
  <si>
    <t>DASHARATH</t>
  </si>
  <si>
    <t>GOPAL</t>
  </si>
  <si>
    <t>YALLAPA</t>
  </si>
  <si>
    <t>ANIS</t>
  </si>
  <si>
    <t>BALKRUSHNA</t>
  </si>
  <si>
    <t>GAJANAN</t>
  </si>
  <si>
    <t>RAMACHANDRA</t>
  </si>
  <si>
    <t>SUDAM</t>
  </si>
  <si>
    <t>GOUSMAHADDIN</t>
  </si>
  <si>
    <t>APPASAHEB</t>
  </si>
  <si>
    <t>RAYMAN</t>
  </si>
  <si>
    <t>JAYRAM</t>
  </si>
  <si>
    <t>BAJIRAV</t>
  </si>
  <si>
    <t>SADANAND</t>
  </si>
  <si>
    <t>BHALCHANDRA</t>
  </si>
  <si>
    <t>JAYVANT</t>
  </si>
  <si>
    <t>BHARAT</t>
  </si>
  <si>
    <t>MANGESH</t>
  </si>
  <si>
    <t>NETAJI</t>
  </si>
  <si>
    <t>KISAN</t>
  </si>
  <si>
    <t>GUNDU</t>
  </si>
  <si>
    <t>TATYASAHEB</t>
  </si>
  <si>
    <t>SUDIP</t>
  </si>
  <si>
    <t>BABAJI</t>
  </si>
  <si>
    <t>GANGADHAR</t>
  </si>
  <si>
    <t>BABAN</t>
  </si>
  <si>
    <t>VISHNU</t>
  </si>
  <si>
    <t>SHRIKANT</t>
  </si>
  <si>
    <t>BANDOPANT</t>
  </si>
  <si>
    <t>SHRIRANG</t>
  </si>
  <si>
    <t>KUNDALIK</t>
  </si>
  <si>
    <t>JAYDEV</t>
  </si>
  <si>
    <t>BIRAPPA</t>
  </si>
  <si>
    <t>RAGHUNATH</t>
  </si>
  <si>
    <t>BALGONDA</t>
  </si>
  <si>
    <t>GANGARAM</t>
  </si>
  <si>
    <t>TATERAO</t>
  </si>
  <si>
    <t>VINOD</t>
  </si>
  <si>
    <t>BHIKAJI</t>
  </si>
  <si>
    <t>BALASAHEB</t>
  </si>
  <si>
    <t>VIRUPAKSH</t>
  </si>
  <si>
    <t>MANOHAR</t>
  </si>
  <si>
    <t>KUMAR</t>
  </si>
  <si>
    <t>BASGONDA</t>
  </si>
  <si>
    <t>NIVRUTTI</t>
  </si>
  <si>
    <t>SARJERAO</t>
  </si>
  <si>
    <t>PRAMOD</t>
  </si>
  <si>
    <t>SHARAD</t>
  </si>
  <si>
    <t>SHABBIR</t>
  </si>
  <si>
    <t>YUVRAJ</t>
  </si>
  <si>
    <t>NANDKUMAR</t>
  </si>
  <si>
    <t>DEVAPPA</t>
  </si>
  <si>
    <t>VITHOBA</t>
  </si>
  <si>
    <t>APPASO</t>
  </si>
  <si>
    <t>SIDGONDA</t>
  </si>
  <si>
    <t>BALKRISHANA</t>
  </si>
  <si>
    <t>PRADIP</t>
  </si>
  <si>
    <t>SALAHIYA</t>
  </si>
  <si>
    <t>LAHU</t>
  </si>
  <si>
    <t>DUNDAPPA</t>
  </si>
  <si>
    <t>MAKBUL</t>
  </si>
  <si>
    <t>SARDAR</t>
  </si>
  <si>
    <t>BHIVA</t>
  </si>
  <si>
    <t>HANUMANTRAO</t>
  </si>
  <si>
    <t>DATTA</t>
  </si>
  <si>
    <t>ANANDRAO</t>
  </si>
  <si>
    <t>SHIVRAM</t>
  </si>
  <si>
    <t>KULKARNI AMOL VISHWAS</t>
  </si>
  <si>
    <t>NALAWADE VAISHNAVI SURESH</t>
  </si>
  <si>
    <t>KORE RAHUL MAHADEV</t>
  </si>
  <si>
    <t>TAMBE ANJALI SHANKAR</t>
  </si>
  <si>
    <t>INGLE VIKAS PRAMOD</t>
  </si>
  <si>
    <t>KATKAR KOMAL ARUN</t>
  </si>
  <si>
    <t>BHOITE SACHIN JAYWANT</t>
  </si>
  <si>
    <t>NIMBALKAR NEHA VILAS</t>
  </si>
  <si>
    <t>KAKADE ROHIT BABURAO</t>
  </si>
  <si>
    <t>KUMBHAR POOJA SHARAD</t>
  </si>
  <si>
    <t>KULKARNI TEJAS SAMBHAJI</t>
  </si>
  <si>
    <t>NALAWADE SMITA ANIL</t>
  </si>
  <si>
    <t>KORE NIKHIL SHIVAJI</t>
  </si>
  <si>
    <t>TAMBE VAISHNAVI DEEPAK</t>
  </si>
  <si>
    <t>INGLE ABHISHEK RAJARAM</t>
  </si>
  <si>
    <t>KATKAR SNEHA MANOHAR</t>
  </si>
  <si>
    <t>BHOITE OMKAR HANUMANTRAO</t>
  </si>
  <si>
    <t>NIMBALKAR SHWETA SHANKAR</t>
  </si>
  <si>
    <t>KAKADE SAGAR VITTHAL</t>
  </si>
  <si>
    <t>KUMBHAR MANASI GAJANAN</t>
  </si>
  <si>
    <t>KULKARNI PRATHAMESH ARUN</t>
  </si>
  <si>
    <t>NALAWADE RUTUJA SHRIKANT</t>
  </si>
  <si>
    <t>KORE YASH DNYANESHWAR</t>
  </si>
  <si>
    <t>TAMBE SONALI NARAYAN</t>
  </si>
  <si>
    <t>INGLE HARSHAL BALASAHEB</t>
  </si>
  <si>
    <t>KATKAR VAIDEHI SUDHIR</t>
  </si>
  <si>
    <t>BHOITE AKSHAY DATTA</t>
  </si>
  <si>
    <t>NIMBALKAR KRANTI SHIVAJI</t>
  </si>
  <si>
    <t>KAKADE SWAPNIL RAMESH</t>
  </si>
  <si>
    <t>KUMBHAR DEEPALI VISHWAS</t>
  </si>
  <si>
    <t>KULKARNI PRAVIN ANANDRAO</t>
  </si>
  <si>
    <t>NALAWADE KAJAL PRAMOD</t>
  </si>
  <si>
    <t>KORE AMEY SHIVRAM</t>
  </si>
  <si>
    <t>TAMBE SNEHAL AJIT</t>
  </si>
  <si>
    <t>INGLE ABHISHEK VILAS</t>
  </si>
  <si>
    <t>KATKAR MANISHA SHIVAJI</t>
  </si>
  <si>
    <t>BHOITE VAIBHAV PRABHAKAR</t>
  </si>
  <si>
    <t>NIMBALKAR RIYA RAMESH</t>
  </si>
  <si>
    <t>KAKADE ADITYA SURESH</t>
  </si>
  <si>
    <t>KUMBHAR SHARVARI ANIL</t>
  </si>
  <si>
    <t>KULKARNI OM SHIVAJI</t>
  </si>
  <si>
    <t>NALAWADE NEELAM VISHWAS</t>
  </si>
  <si>
    <t>KORE TANMAY PRAMOD</t>
  </si>
  <si>
    <t>TAMBE ASMITA DATTA</t>
  </si>
  <si>
    <t>INGLE SHUBHAM ARVIND</t>
  </si>
  <si>
    <t>KATKAR TRUPTI JAYWANT</t>
  </si>
  <si>
    <t>BHOITE VIRAJ SHRIKANT</t>
  </si>
  <si>
    <t>NIMBALKAR MAYURI HANUMANTRAO</t>
  </si>
  <si>
    <t>KAKADE ANIKET SHANKAR</t>
  </si>
  <si>
    <t>KUMBHAR SUPRIYA VITTHAL</t>
  </si>
  <si>
    <t>KULKARNI KIRAN ARUN</t>
  </si>
  <si>
    <t>NALAWADE DIVYA NARAYAN</t>
  </si>
  <si>
    <t>KORE MILIND SHARAD</t>
  </si>
  <si>
    <t>TAMBE REVATI PRAVIN</t>
  </si>
  <si>
    <t>INGLE RAJ MANOHAR</t>
  </si>
  <si>
    <t>KATKAR APURVA DATTA</t>
  </si>
  <si>
    <t>BHOITE SHREYAS AJIT</t>
  </si>
  <si>
    <t>NIMBALKAR JUHI SAMBHAJI</t>
  </si>
  <si>
    <t>KAKADE TUSHAR JAYWANT</t>
  </si>
  <si>
    <t>KUMBHAR ANUSHKA SHIVRAM</t>
  </si>
  <si>
    <t>KULKARNI SAMEER DEEPAK</t>
  </si>
  <si>
    <t>NALAWADE SHITAL ANANDRAO</t>
  </si>
  <si>
    <t>KORE NILESH GAJANAN</t>
  </si>
  <si>
    <t>TAMBE KARISHMA PRABHAKAR</t>
  </si>
  <si>
    <t>INGLE AMAR SHANKAR</t>
  </si>
  <si>
    <t>KATKAR MANASI VITTHAL</t>
  </si>
  <si>
    <t>BHOITE ANIRUDDHA ARUN</t>
  </si>
  <si>
    <t>NIMBALKAR VAISHALI NARAYAN</t>
  </si>
  <si>
    <t>KAKADE SIDDHARTH SHARAD</t>
  </si>
  <si>
    <t>KUMBHAR ASMITA PRAVIN</t>
  </si>
  <si>
    <t>KULKARNI RAJESH MANOHAR</t>
  </si>
  <si>
    <t>NALAWADE SHREYA DATTA</t>
  </si>
  <si>
    <t>KORE DEVENDRA AJIT</t>
  </si>
  <si>
    <t>TAMBE PRIYANKA SAMBHAJI</t>
  </si>
  <si>
    <t>INGLE HARSHAD JAYWANT</t>
  </si>
  <si>
    <t>KATKAR NEHA SHIVRAM</t>
  </si>
  <si>
    <t>BHOITE AKSHAY DEEPAK</t>
  </si>
  <si>
    <t>NIMBALKAR KRANTI ANANDRAO</t>
  </si>
  <si>
    <t>KAKADE PRATHAMESH GAJANAN</t>
  </si>
  <si>
    <t>KUMBHAR VAIDEHI PRABHAKAR</t>
  </si>
  <si>
    <t>KULKARNI YASHWANT SHANKAR</t>
  </si>
  <si>
    <t>NALAWADE SHARVARI VITTHAL</t>
  </si>
  <si>
    <t>KORE OMKAR ARUN</t>
  </si>
  <si>
    <t>TAMBE JUHI NARAYAN</t>
  </si>
  <si>
    <t>INGLE TEJAS SHRIKANT</t>
  </si>
  <si>
    <t>KATKAR REVATI HANUMANTRAO</t>
  </si>
  <si>
    <t>BHOITE MILIND SHIVAJI</t>
  </si>
  <si>
    <t>NIMBALKAR TRUPTI PRAMOD</t>
  </si>
  <si>
    <t>KAKADE VIRAJ DATTA</t>
  </si>
  <si>
    <t>KUMBHAR MAYURI JAYWANT</t>
  </si>
  <si>
    <t>KULKARNI ADITYA SHIVRAM</t>
  </si>
  <si>
    <t>NALAWADE MANISHA DEEPAK</t>
  </si>
  <si>
    <t>KORE SHUBHAM ANANDRAO</t>
  </si>
  <si>
    <t>TAMBE SONALI GAJANAN</t>
  </si>
  <si>
    <t>INGLE AJINKYA PRABHAKAR</t>
  </si>
  <si>
    <t>KATKAR SNEHAL SHANKAR</t>
  </si>
  <si>
    <t>BHOITE HARSHAL VITTHAL</t>
  </si>
  <si>
    <t>NIMBALKAR VAISHNAVI ARUN</t>
  </si>
  <si>
    <t>KAKADE AMEY NARAYAN</t>
  </si>
  <si>
    <t>KUMBHAR ASMITA SHRIKANT</t>
  </si>
  <si>
    <t>KULKARNI</t>
  </si>
  <si>
    <t>NALAWADE</t>
  </si>
  <si>
    <t>TAMBE</t>
  </si>
  <si>
    <t>INGLE</t>
  </si>
  <si>
    <t>BHOITE</t>
  </si>
  <si>
    <t>NIMBALKAR</t>
  </si>
  <si>
    <t>KAKADE</t>
  </si>
  <si>
    <t>GHURE MOHAN DASHRATH</t>
  </si>
  <si>
    <t xml:space="preserve">MOHAN </t>
  </si>
  <si>
    <t>BSc.CS</t>
  </si>
  <si>
    <t>B.Pharmacy</t>
  </si>
  <si>
    <t>B.Com</t>
  </si>
  <si>
    <t>MSc</t>
  </si>
  <si>
    <t>Course Name</t>
  </si>
  <si>
    <t>Attendance %</t>
  </si>
  <si>
    <t>Final exam score %</t>
  </si>
  <si>
    <t>Student ID</t>
  </si>
  <si>
    <t>Row Labels</t>
  </si>
  <si>
    <t>Grand Total</t>
  </si>
  <si>
    <t>Count of Student Name</t>
  </si>
  <si>
    <t>Average of Attendance %</t>
  </si>
  <si>
    <t>Average of Final exam score %</t>
  </si>
  <si>
    <t>Total Pass Student</t>
  </si>
  <si>
    <t>CHOUGULE JAYANT BALU</t>
  </si>
  <si>
    <t>CHOUGULE KISHOR SAMBHAJI</t>
  </si>
  <si>
    <t>CHOUGULE OMKAR PRABHAKAR</t>
  </si>
  <si>
    <t>CHOUGULE POONAM BHAIRAVANATH</t>
  </si>
  <si>
    <t>CHOUGULE SNEHAL SANJAY</t>
  </si>
  <si>
    <t>CHOUGULE VISHAL ANANDA</t>
  </si>
  <si>
    <t>CHOUGULE SUNIL SHASHIKANT</t>
  </si>
  <si>
    <t>DABHOLE PRAJWAL SAMADHAN</t>
  </si>
  <si>
    <t>DADDIKAR ABHIJIT SANTRAM</t>
  </si>
  <si>
    <t>DALAVI ROHIT DILIP</t>
  </si>
  <si>
    <t>DALAVI RUTUJA JOTIBA</t>
  </si>
  <si>
    <t>DALVI PRERANA NITIN</t>
  </si>
  <si>
    <t>DANAWADE DIVYASHRI UMESH</t>
  </si>
  <si>
    <t>DANGI PRACHI SHIVAJI</t>
  </si>
  <si>
    <t>DAVARE SANIKA CHANDRAKANT</t>
  </si>
  <si>
    <t>DAVARI ASHISH SHIVAJI</t>
  </si>
  <si>
    <t>DESAI ASMITA PRASHANT</t>
  </si>
  <si>
    <t>DESAI CHIRAG MADAN</t>
  </si>
  <si>
    <t>DESAI JIVAN CHANDRAKANT</t>
  </si>
  <si>
    <t>DESAI MRUNAL ASHOK</t>
  </si>
  <si>
    <t>DESAI PRAJAKTA MAHADEV</t>
  </si>
  <si>
    <t>DESAI SAHIL PRATAP</t>
  </si>
  <si>
    <t>DESAI SANDESH RAMESH</t>
  </si>
  <si>
    <t>DESAI SHUBHAM SUDHIR</t>
  </si>
  <si>
    <t>DESAI SNEHA DHANAJI</t>
  </si>
  <si>
    <t>DESAI VAIBHAV KRISHNA</t>
  </si>
  <si>
    <t>DESAI VINAYAK DATTATRY</t>
  </si>
  <si>
    <t>DESAI SWAPNIL PANDURANG</t>
  </si>
  <si>
    <t>DESHPANDE SUDHARANI SHIVAJI</t>
  </si>
  <si>
    <t>DHANAGAR PRATIKSHA RAJU</t>
  </si>
  <si>
    <t>DHOKARE ROHAN UTTAM</t>
  </si>
  <si>
    <t>DHONUKSHE KRISHNA NAMDEV</t>
  </si>
  <si>
    <t>DHUMALE SHREYA CHALU</t>
  </si>
  <si>
    <t>DIVATE RUTUJA SAMBHAJI</t>
  </si>
  <si>
    <t>DOMANE AMISHA UDAY</t>
  </si>
  <si>
    <t>DONGARE PRANALI KUNDLIK</t>
  </si>
  <si>
    <t>DONGARE TANMAY TANAJI</t>
  </si>
  <si>
    <t>DONGARE VAIBHAV SANJAY</t>
  </si>
  <si>
    <t>DUNDAGE PRUTHVIRAJ MAHADEV</t>
  </si>
  <si>
    <t>EKAL SWAPNIL VISHWANATH</t>
  </si>
  <si>
    <t>FADAKE SUSHMITA DHANAJI</t>
  </si>
  <si>
    <t>GADADAR ANIKET SANJAY</t>
  </si>
  <si>
    <t>GAIKWAD SAYALI ANIL</t>
  </si>
  <si>
    <t>GAIKWAD RUTUJA RAMESH</t>
  </si>
  <si>
    <t>GAMBHIR HARSHADA RAMESH</t>
  </si>
  <si>
    <t>GAVADE PALLAVI PRAKASH</t>
  </si>
  <si>
    <t>GAVADE HINDAVI PUNDALIK</t>
  </si>
  <si>
    <t>GAVALI NIKHIL SAMBHAJI</t>
  </si>
  <si>
    <t>GAWADE SUHANI MOHAN</t>
  </si>
  <si>
    <t>GAWADE TANAJI SHIVAJI</t>
  </si>
  <si>
    <t>GAWADE SANKET RAMAJI</t>
  </si>
  <si>
    <t>GHALI SANGRAMSINH CHANDRASHEKHAR</t>
  </si>
  <si>
    <t>GHATGE NITIN UDAYSHING</t>
  </si>
  <si>
    <t>GHEVADE SUSHANT RAMESH</t>
  </si>
  <si>
    <t>GHORPADE SAMEER GANPAT</t>
  </si>
  <si>
    <t>GHUGARE MOHAN PARASHRAM</t>
  </si>
  <si>
    <t>GHURE RADHIKA DASHRATH</t>
  </si>
  <si>
    <t>GIJAWANE AKASH KEMPANNA</t>
  </si>
  <si>
    <t>GOSAVI PRANALI LAXMAN</t>
  </si>
  <si>
    <t>GOVEKAR DEEPALI PRAKASH</t>
  </si>
  <si>
    <t>GUDASE MANORAMA RAMGONDA</t>
  </si>
  <si>
    <t>GUNDAP GANESH MARUTI</t>
  </si>
  <si>
    <t>GURAV MADHURA BALASO</t>
  </si>
  <si>
    <t>GURAV RASIKA SADASHIV</t>
  </si>
  <si>
    <t>GURAV SANIKA DATTATRAYA</t>
  </si>
  <si>
    <t>GURAV SHRIHARI MADHUKAR</t>
  </si>
  <si>
    <t>GURAV SNEHA NAGENDRA</t>
  </si>
  <si>
    <t>GURAV SHITAL SURESH</t>
  </si>
  <si>
    <t>HADKAR RAVALNATH DATTATRAY</t>
  </si>
  <si>
    <t>HASABE SAVITA MARUTI</t>
  </si>
  <si>
    <t>HASURE ANAMIKA RAVSAHEB</t>
  </si>
  <si>
    <t>HATTARAKI MANOJ SATYAGONDA</t>
  </si>
  <si>
    <t>HATTI AISHWARYA KALLAPPA</t>
  </si>
  <si>
    <t>HIREMATH PRATHAMESH DAYANAND</t>
  </si>
  <si>
    <t>HIREMATH PRATHMESH RACHAYYA</t>
  </si>
  <si>
    <t>HODAGE SACHIN CHANDRAKANT</t>
  </si>
  <si>
    <t>HODAGE YOGESH BABURAO</t>
  </si>
  <si>
    <t>HODAGE DEEPAK SHIVAJI</t>
  </si>
  <si>
    <t>HUNDRE POOJA LAXMAN</t>
  </si>
  <si>
    <t>INGALE SOURABH RAVINDRA</t>
  </si>
  <si>
    <t>INGALE ATHARV PRAKASH</t>
  </si>
  <si>
    <t>INGAVALE SAHIL BABASAHEB</t>
  </si>
  <si>
    <t>INGAVALE MALHAR LAXMAN</t>
  </si>
  <si>
    <t>JADHAV SANIKA MANOJ</t>
  </si>
  <si>
    <t>JADHAV SHUBHAM SUNIL</t>
  </si>
  <si>
    <t>JADHAV SNEHA MAHADEV</t>
  </si>
  <si>
    <t>JADHAV SOURABH SUBHASH</t>
  </si>
  <si>
    <t>JADHAV SUSHANT SHIVAJI</t>
  </si>
  <si>
    <t>JADHAV SUYOG VIJAY</t>
  </si>
  <si>
    <t>JADHAV YASH SANJAY</t>
  </si>
  <si>
    <t>JADHAV SAHIL DINKAR</t>
  </si>
  <si>
    <t>JAGADALE SANIKA YUVARAJ</t>
  </si>
  <si>
    <t>JAGTAP PAYAL KIRAN</t>
  </si>
  <si>
    <t>JAMBHALE OMKAR AJIT</t>
  </si>
  <si>
    <t>KADAGAONKAR AKSHAY ANIL</t>
  </si>
  <si>
    <t>KADAKANE SHRIMANT TUKARAM</t>
  </si>
  <si>
    <t>KADALAGE HARSHAVARDHAN RAJKUMAR</t>
  </si>
  <si>
    <t>KADAM RUCHITA SURESH</t>
  </si>
  <si>
    <t>KADAM VAISHNAV RAVINDRA</t>
  </si>
  <si>
    <t>KADAM SNEHAL MARUTI</t>
  </si>
  <si>
    <t>KALAGATE ROHAN MAHADEV</t>
  </si>
  <si>
    <t>KALAVIKATTE PRANALI DATTATRAY</t>
  </si>
  <si>
    <t>KAMBALE ADITI RAJENDRA</t>
  </si>
  <si>
    <t>KAMBLE AJIT RAJU</t>
  </si>
  <si>
    <t>KAMBLE ARTI MAHADEV</t>
  </si>
  <si>
    <t>KAMBLE DIKSHA GULAB</t>
  </si>
  <si>
    <t>KAMBLE HARSHVARDHAN PRAKASH</t>
  </si>
  <si>
    <t>KAMBLE KARAN ABAJI</t>
  </si>
  <si>
    <t>KAMBLE PRAJAKTA MARUTI</t>
  </si>
  <si>
    <t>KAMBLE PRANALI ANIL</t>
  </si>
  <si>
    <t>KAMBLE PRITI NURASAHEB</t>
  </si>
  <si>
    <t>KAMBLE RAJASHRI TULSIDAS</t>
  </si>
  <si>
    <t>KAMBLE SANDIP SUNIL</t>
  </si>
  <si>
    <t>KAMBLE SUDARSHAN SADASHIV</t>
  </si>
  <si>
    <t>KAMBLE TANUJA CHANDRAKANT</t>
  </si>
  <si>
    <t>KAMBLE DHRUV AMRUT</t>
  </si>
  <si>
    <t>KANGAL SANIKA SANTOSH</t>
  </si>
  <si>
    <t>KATKAR BALAJI PRAKASH</t>
  </si>
  <si>
    <t>KAWALE ADITI SANJAY</t>
  </si>
  <si>
    <t>KESARKAR PRIYANKA ANANDA</t>
  </si>
  <si>
    <t>KESARKAR RAJ PARASHARAM</t>
  </si>
  <si>
    <t>KESARKAR SAHIL BALKRISHNA</t>
  </si>
  <si>
    <t>KESARKAR NINGAPPA DATTATRAY</t>
  </si>
  <si>
    <t>KHANAPURE JAYWANT MARUTI</t>
  </si>
  <si>
    <t>KHAVARE TUSHAR TUKARAM</t>
  </si>
  <si>
    <t>KHOCHARE SAMIKSHA SANJAY</t>
  </si>
  <si>
    <t>KHOT ROHAN PRAKASH</t>
  </si>
  <si>
    <t>KODLYALE PRABHU SANJAY</t>
  </si>
  <si>
    <t>KOGE DIKSHA JAYSING</t>
  </si>
  <si>
    <t>KOKITKAR RAMCHANDRA ANIL</t>
  </si>
  <si>
    <t>KOKITKAR SRUSHTI RANGRAO</t>
  </si>
  <si>
    <t>KOLAGE SHIVRAJ NARAYAN</t>
  </si>
  <si>
    <t>KORE UMESH BASAVANI</t>
  </si>
  <si>
    <t>KORE AKSHAY UDAY</t>
  </si>
  <si>
    <t>KORGAONKAR VEDANT SACHIN</t>
  </si>
  <si>
    <t>KOTKAR DIPAK PRASHANT</t>
  </si>
  <si>
    <t>KUMBHAR VAISHNAVI SURESH</t>
  </si>
  <si>
    <t>KUMBHAR PRATIKSHA VIJAY</t>
  </si>
  <si>
    <t>KURADE VEDANT SHANKAR</t>
  </si>
  <si>
    <t>KURADE VISHWANATH SHRIDHAR</t>
  </si>
  <si>
    <t>KURALE ANUJ PANDURANG</t>
  </si>
  <si>
    <t>KURANE SUHANI ANANDA</t>
  </si>
  <si>
    <t>LAD AADESH ANANDA</t>
  </si>
  <si>
    <t>LOHAR LALITA RAVINDRA</t>
  </si>
  <si>
    <t>LOHAR PAWAN EKNATH</t>
  </si>
  <si>
    <t>LOHAR SHUBHAM SAGAR</t>
  </si>
  <si>
    <t>LOHAR SWAPNIL EKNATH</t>
  </si>
  <si>
    <t>LOHAR ABHINANDAN RAVINDRA</t>
  </si>
  <si>
    <t>MADIVAL SIDDHIVINAYAK BASAVRAJ</t>
  </si>
  <si>
    <t>MAHADIK VIRSIHN RAJENDRA</t>
  </si>
  <si>
    <t>MAHADIK MISBA PRAVIN</t>
  </si>
  <si>
    <t>MAKANDAR HARSHAD MOULA</t>
  </si>
  <si>
    <t>MALAGI MEGHA SURESH</t>
  </si>
  <si>
    <t>MALAVI FARHAN ASHOK</t>
  </si>
  <si>
    <t>MALDAR SUDARSHAN DASTGIR</t>
  </si>
  <si>
    <t>MALI KOMAL SUNIL</t>
  </si>
  <si>
    <t>MANDALIK AKSHAY GANPATI</t>
  </si>
  <si>
    <t>MANE OMKAR SIDDHAPPA</t>
  </si>
  <si>
    <t>MANE RUTIK MARUTI</t>
  </si>
  <si>
    <t>MANE ASHLESHA RAJARAM</t>
  </si>
  <si>
    <t>MANGALE SHEKHAR SAGAR</t>
  </si>
  <si>
    <t>MATLE SAI UTTAM</t>
  </si>
  <si>
    <t>MIRAJAKAR SAKSHI ANIL</t>
  </si>
  <si>
    <t>MOHITE MANALI DATTATRAY</t>
  </si>
  <si>
    <t>MORE NARENDRA ANIL</t>
  </si>
  <si>
    <t>MORE SAMEER PRALHAD</t>
  </si>
  <si>
    <t>MUJAWAR SANIYA CHANDSAB</t>
  </si>
  <si>
    <t>MULIK SANJIVANI SAGAR</t>
  </si>
  <si>
    <t>MULIK MAHAMADKAIS SANDIP</t>
  </si>
  <si>
    <t>MULLA ALFIYA MAHABOOB</t>
  </si>
  <si>
    <t>NADAF MUSKAN AJIJ</t>
  </si>
  <si>
    <t>NADAF AKASH DASTAGIR</t>
  </si>
  <si>
    <t>NAIK SAHIL ASHOK</t>
  </si>
  <si>
    <t>NAIK SHREEYASH LAXMAN</t>
  </si>
  <si>
    <t>NAIK ASIM ANIL</t>
  </si>
  <si>
    <t>NAIKWADE JUNED DASTAGIR</t>
  </si>
  <si>
    <t>NANDIKAR SEEMA YUNUS</t>
  </si>
  <si>
    <t>NANDURKAR KIRAN DATTATRAY</t>
  </si>
  <si>
    <t>NARVEKAR PRIYANKA SAHADEV</t>
  </si>
  <si>
    <t>NAVALGI VAISHNAVI VITTHAL</t>
  </si>
  <si>
    <t>NIKAM VASANT RAJENDRA</t>
  </si>
  <si>
    <t>NIKAM SHUBHAM SURESH</t>
  </si>
  <si>
    <t>NIUNGARE NITESH SANJAY</t>
  </si>
  <si>
    <t>NULKAR SANIKA VAIJU</t>
  </si>
  <si>
    <t>PANCHAL SAMIKSHA VIJAY</t>
  </si>
  <si>
    <t>PANHALKAR SAURABH ANIL</t>
  </si>
  <si>
    <t>PANHALKAR ATHARV SANJAY</t>
  </si>
  <si>
    <t>PARIT SANIKA ARUN</t>
  </si>
  <si>
    <t>PARIT VARSHA MAHADEV</t>
  </si>
  <si>
    <t>PARIT ARYAN SANJAY</t>
  </si>
  <si>
    <t>PATADE PRAJAKTA INDRAJIT</t>
  </si>
  <si>
    <t>PATIL SUSHANT PRAKASH</t>
  </si>
  <si>
    <t>PATIL ABHISHEK SHANKAR</t>
  </si>
  <si>
    <t>PATIL ADITI KRUSHNAT</t>
  </si>
  <si>
    <t>PATIL ADITYA DIPAK</t>
  </si>
  <si>
    <t>PATIL ANJALI RAMCHANDRA</t>
  </si>
  <si>
    <t>PATIL ARATI ANANT</t>
  </si>
  <si>
    <t>PATIL ASHWINI KEMPANA</t>
  </si>
  <si>
    <t>PATIL ATISH RAJU</t>
  </si>
  <si>
    <t>PATIL AVINASH RAVINDRA</t>
  </si>
  <si>
    <t>PATIL CHETAN BALKRISHNA</t>
  </si>
  <si>
    <t>PATIL DARSHAN KRUSHANA</t>
  </si>
  <si>
    <t>PATIL DHIRAJ DAULATRAO</t>
  </si>
  <si>
    <t>PATIL EKATA VISHWAS</t>
  </si>
  <si>
    <t>PATIL HARSHVARDHAN SHAMRAO</t>
  </si>
  <si>
    <t>PATIL JEEVAN LAXMAN</t>
  </si>
  <si>
    <t>PATIL JITESH MAHADEV</t>
  </si>
  <si>
    <t>PATIL NAMISHA BHARAMANA</t>
  </si>
  <si>
    <t>PATIL OMKAR NARSING</t>
  </si>
  <si>
    <t>PATIL PANDURANG VITTHAL</t>
  </si>
  <si>
    <t>PATIL PRACHI RAMCHANDRA</t>
  </si>
  <si>
    <t>PATIL PRANAV DAYANAND</t>
  </si>
  <si>
    <t>PATIL PRANJAL MARUTI</t>
  </si>
  <si>
    <t>PATIL PRASAD VIJAY</t>
  </si>
  <si>
    <t>PATIL PRIYANKA PRAKASH</t>
  </si>
  <si>
    <t>PATIL RICHA DATTATRAY</t>
  </si>
  <si>
    <t>PATIL ROHIT SAHADEV</t>
  </si>
  <si>
    <t>PATIL RUTUJA SAMBHAJI</t>
  </si>
  <si>
    <t>PATIL SACHIN RAMCHANDRA</t>
  </si>
  <si>
    <t>PATIL SAKSHI SANJAY</t>
  </si>
  <si>
    <t>PATIL SANDESH SHIVAJI</t>
  </si>
  <si>
    <t>PATIL SANIKA PRAKASH</t>
  </si>
  <si>
    <t>PATIL SANKET SITARAM</t>
  </si>
  <si>
    <t>PATIL SAURAV SHIVAGONDA</t>
  </si>
  <si>
    <t>PATIL SHIVAM PRABHAKAR</t>
  </si>
  <si>
    <t>PATIL SHREEYA RAMAKANT</t>
  </si>
  <si>
    <t>PATIL SHWETA AMAR</t>
  </si>
  <si>
    <t>PATIL SNEHAL JAKAPPA</t>
  </si>
  <si>
    <t>PATIL SONALI DATTATRAY</t>
  </si>
  <si>
    <t>PATIL SUDESH DEEEPAK</t>
  </si>
  <si>
    <t>PATIL SUJAL PRAKASH</t>
  </si>
  <si>
    <t>PATIL SUMIT TUKARAM</t>
  </si>
  <si>
    <t>PATIL SUSHANT PANDIT</t>
  </si>
  <si>
    <t>PATIL TANUJA ANANDA</t>
  </si>
  <si>
    <t>PATIL TEJAS APPAJI</t>
  </si>
  <si>
    <t>PATIL VAISHNAVI VITTHAL</t>
  </si>
  <si>
    <t>PATIL VARSHA SHANKAR</t>
  </si>
  <si>
    <t>PATIL VIGHNESH ANANDA</t>
  </si>
  <si>
    <t>PATIL VIVEK DATTATRAY</t>
  </si>
  <si>
    <t>PATIL ADARSH VITTHAL</t>
  </si>
  <si>
    <t>PAWALE VIRENDRA PANDURANG</t>
  </si>
  <si>
    <t>PAWAR ADITYA VITTHAL</t>
  </si>
  <si>
    <t>PEDNEKAR SHRADDHESH SATISH</t>
  </si>
  <si>
    <t>PEDNEKAR AKASH SHRIDHAR</t>
  </si>
  <si>
    <t>POWAR PRATHAMESH MAHADEV</t>
  </si>
  <si>
    <t>POWAR SAKSHI TANAJI</t>
  </si>
  <si>
    <t>POWAR SHUBHAM JAYSING</t>
  </si>
  <si>
    <t>POWAR ARVIND AJIT</t>
  </si>
  <si>
    <t>PRADHAN TUSHAR RAVINDRA</t>
  </si>
  <si>
    <t>PUNDPAL ABHIJIT TANAJIRAO</t>
  </si>
  <si>
    <t>RAIKAR EKATA ANAND</t>
  </si>
  <si>
    <t>RAJGOLKAR PRAMODSING EKNATH</t>
  </si>
  <si>
    <t>RAJPUT ADITYA VITTHALSING</t>
  </si>
  <si>
    <t>RAKTADE SARANG ARJUN</t>
  </si>
  <si>
    <t>RAMANE PRATHAMESH RAJESH</t>
  </si>
  <si>
    <t>RANMALE KOMAL MAHADEV</t>
  </si>
  <si>
    <t>REDEKAR MAYURI RAMCHANDRA</t>
  </si>
  <si>
    <t>REDEKAR PRANALI DATTU</t>
  </si>
  <si>
    <t>REDEKAR ROHIT TANAJI</t>
  </si>
  <si>
    <t>REDEKAR SRUSHTI PANDURANG</t>
  </si>
  <si>
    <t>REDEKAR SAHIL SHRIDHAR</t>
  </si>
  <si>
    <t>REPE DNYANESHWAR SHIVAJI</t>
  </si>
  <si>
    <t>RODE VIDITA TUKARAM</t>
  </si>
  <si>
    <t>SAGAR KARTIK ANANDA</t>
  </si>
  <si>
    <t>SALAMWADE PRANAV MADHUKAR</t>
  </si>
  <si>
    <t>SALAVE SHREYA JOTIBA</t>
  </si>
  <si>
    <t>SALOKHE PAVAN SANJAY</t>
  </si>
  <si>
    <t>SALVI SHRIDHAR PUNDLIK</t>
  </si>
  <si>
    <t>SALVI SHIVANAND DAYANAND</t>
  </si>
  <si>
    <t>SAMBHAJI SAMRUDDHI RAVSAHEB</t>
  </si>
  <si>
    <t>SANKPAL VIVEK SANJAY</t>
  </si>
  <si>
    <t>SANKPAL GANDHARV BAPU</t>
  </si>
  <si>
    <t>SANKPALE AKSHAY GANPATI</t>
  </si>
  <si>
    <t>SARAMBALE SAYLI BALKRISHNA</t>
  </si>
  <si>
    <t>SATAPE DIKSHA SAMBHAJI</t>
  </si>
  <si>
    <t>SAWANT ROHAN ANIL</t>
  </si>
  <si>
    <t>SAWANT SANIKA RAMESH</t>
  </si>
  <si>
    <t>SAWANT NEHA BAJIRAO</t>
  </si>
  <si>
    <t>SAWASHE ARUNA KRUSHNAT</t>
  </si>
  <si>
    <t>SHELAR SAMRUDDHI ANAND</t>
  </si>
  <si>
    <t>SHELAR SAKSHI ASHOKRAO</t>
  </si>
  <si>
    <t>SHEWALE AKASH UTTAM</t>
  </si>
  <si>
    <t>SHINDE AKHILESH MANOJ</t>
  </si>
  <si>
    <t>SHINDE JITENDRA PRAVIN</t>
  </si>
  <si>
    <t>SHINDE SAMIKSHA RAMCHANDRA</t>
  </si>
  <si>
    <t>SHINDE TANVI VILAS</t>
  </si>
  <si>
    <t>SHINDE VINAYA ANANDA</t>
  </si>
  <si>
    <t>SHINDE VIVEK BHIMRAO</t>
  </si>
  <si>
    <t>SHINDE HARSHAL VIKRAM</t>
  </si>
  <si>
    <t>SHINGATE SAHIL DAYANAND</t>
  </si>
  <si>
    <t>SHINGATE MURALI SHREEKANT</t>
  </si>
  <si>
    <t>SHINTRE SHREYASH MRUTYUNJAY</t>
  </si>
  <si>
    <t>SHIUDAR JASMIN SAMBHAJI</t>
  </si>
  <si>
    <t>SOUDAGAR ANIL IJAJAHMAD</t>
  </si>
  <si>
    <t>SUPAL SAMEER SANTOSH</t>
  </si>
  <si>
    <t>SURANGE ADITYA SUNIL</t>
  </si>
  <si>
    <t>SUTAR MANOHARI ASHOK</t>
  </si>
  <si>
    <t>SUTAR OMKAR CHIDANAND</t>
  </si>
  <si>
    <t>SUTAR ONKAR BHASKAR</t>
  </si>
  <si>
    <t>SUTAR PADMINI TANAJI</t>
  </si>
  <si>
    <t>SUTAR PRANAY JAYANAND</t>
  </si>
  <si>
    <t>SUTAR SANIKA PRAVIN</t>
  </si>
  <si>
    <t>SUTAR SIDDHESH BALAWANT</t>
  </si>
  <si>
    <t>SUTAR SOHAM EKANATH</t>
  </si>
  <si>
    <t>SUTAR SUDESH SURESH</t>
  </si>
  <si>
    <t>SUTAR VIJAYMALA RAJENDRA</t>
  </si>
  <si>
    <t>SUTAR VIKAS VILAS</t>
  </si>
  <si>
    <t>SUTAR VISHWAJIT VITTHAL</t>
  </si>
  <si>
    <t>SUTAR YOGITA BALKRISHNA</t>
  </si>
  <si>
    <t>SUTAR PRANALI DATTATRAY</t>
  </si>
  <si>
    <t>TELI UJJWALA ANIL</t>
  </si>
  <si>
    <t>TIBILE `NIVRUTTI MAHADEV</t>
  </si>
  <si>
    <t>TIGOTE HARSHAD SHANKAR</t>
  </si>
  <si>
    <t>TIKKA RAVINA NAMADEV</t>
  </si>
  <si>
    <t>TIKKA SONAM DASHRATH</t>
  </si>
  <si>
    <t>TIKKA DIVYANI PUNDLIK</t>
  </si>
  <si>
    <t>TIPPE PRATHMESH DADASO</t>
  </si>
  <si>
    <t>TIPPE SANKET MAHADEV</t>
  </si>
  <si>
    <t>TIPPE SOURABH SATAPPA</t>
  </si>
  <si>
    <t>TODKAR MAHADEV NANDU</t>
  </si>
  <si>
    <t>TORASKAR SANKET SADASHIV</t>
  </si>
  <si>
    <t>VANJARE SANIKA SAGAR</t>
  </si>
  <si>
    <t>VARAKE SAMRUDHI ANKUSH</t>
  </si>
  <si>
    <t>WAGH PRASAD SANJAY</t>
  </si>
  <si>
    <t>WAGHI CHANDRASHEKHAR SHIVAJI</t>
  </si>
  <si>
    <t>WAGRALKAR SUSHANT MOHAN</t>
  </si>
  <si>
    <t>YADAV SANIKA BHANUDAS</t>
  </si>
  <si>
    <t>YAMME ASHISH SATISH</t>
  </si>
  <si>
    <t>YESANE PRANALI JAYSING</t>
  </si>
  <si>
    <t>YESANE SANDESH RAJARAM</t>
  </si>
  <si>
    <t>YESANE SUKANYA BALU</t>
  </si>
  <si>
    <t>ZIRALE MADHURA RAJENDRA</t>
  </si>
  <si>
    <t>FADATARE SOURABH MARUTI</t>
  </si>
  <si>
    <t>REDEKAR SRUSHTI RAMCHANDRA</t>
  </si>
  <si>
    <t>PATIL DIKSHA RAVINDRA</t>
  </si>
  <si>
    <t>GHOLASE VAISHNAVI DASHARATH</t>
  </si>
  <si>
    <t>RANDIVE SAKSHI DHANAJI</t>
  </si>
  <si>
    <t>PATIL SAYALI SUDHIR</t>
  </si>
  <si>
    <t>IKKE HARSHADA GOPAL</t>
  </si>
  <si>
    <t>MURUKATE SWAPNALI JOTIBA</t>
  </si>
  <si>
    <t>JADHAV SAKSHI DATTATRAY</t>
  </si>
  <si>
    <t>PATIL CHAITRALI ARUN</t>
  </si>
  <si>
    <t>CHOUGALE SANIKA SANDIP</t>
  </si>
  <si>
    <t>CHOTHE VAIBHAV BALU</t>
  </si>
  <si>
    <t>PATIL ANIRUDDH YALLAPA</t>
  </si>
  <si>
    <t>KATKAR RAIS VIJAY</t>
  </si>
  <si>
    <t>BAGWAN DIGAMBAR ANIS</t>
  </si>
  <si>
    <t>GURAV SHRIYASH TULSIDAS</t>
  </si>
  <si>
    <t>POTEKAR SAMRUDDHI VINAYAK</t>
  </si>
  <si>
    <t>PARIT CHETAN BALKRUSHNA</t>
  </si>
  <si>
    <t>PATIL ARYAN KRUSHANA</t>
  </si>
  <si>
    <t>CHOUGALE SAKSHI MAHADEV</t>
  </si>
  <si>
    <t>CHOUGALE VAISHNAVI GAJANAN</t>
  </si>
  <si>
    <t>PATIL SANIKA ARUN</t>
  </si>
  <si>
    <t>MHALUNKAR SHIRISHKUMAR RAMACHANDRA</t>
  </si>
  <si>
    <t>PATIL SANIKA SUDAM</t>
  </si>
  <si>
    <t>KOLE SNEHAL VILAS</t>
  </si>
  <si>
    <t>PATIL SAMIKSHA TANAJI</t>
  </si>
  <si>
    <t>CHAVARE ALLI DATTATRAY</t>
  </si>
  <si>
    <t>DESAI SANCHIT GOUSMAHADDIN</t>
  </si>
  <si>
    <t>POWAR VAISHNAVI RAVINDRA</t>
  </si>
  <si>
    <t>PATIL SHRUTI APPASAHEB</t>
  </si>
  <si>
    <t>GHUGARE FRANCIS DADASO</t>
  </si>
  <si>
    <t>RODRIGUES YASHODEEP RAYMAN</t>
  </si>
  <si>
    <t>SAVARDEKAR PRIYANKA PANDURANG</t>
  </si>
  <si>
    <t>PATIL VIVEK PANDURANG</t>
  </si>
  <si>
    <t>MANGALE MURLIDHAR DAYANAND</t>
  </si>
  <si>
    <t>KUMBHAR MOHIT JAYRAM</t>
  </si>
  <si>
    <t>NAIK SRUSHTI BAJIRAV</t>
  </si>
  <si>
    <t>GAIKAWAD RUTUJA SADANAND</t>
  </si>
  <si>
    <t>CHAVAN JYOTI RAVSAHEB</t>
  </si>
  <si>
    <t>CHAVAN HARSHADA TANAJI</t>
  </si>
  <si>
    <t>CHARATE ROHIT BABASAHEB</t>
  </si>
  <si>
    <t>PATIL PRAJWAL SATISH</t>
  </si>
  <si>
    <t>DESAI VIKRANT RAVINDRA</t>
  </si>
  <si>
    <t>KAMBLE JEEVAN RAJENDRA</t>
  </si>
  <si>
    <t>KURANE SANDESH SANJAY</t>
  </si>
  <si>
    <t>PATIL SACHIN MARUTI</t>
  </si>
  <si>
    <t>KHAVANE ADITI LAXMAN</t>
  </si>
  <si>
    <t>GORULE SAGAR SAGAR</t>
  </si>
  <si>
    <t>CHAVAN SWAPNIL BHALCHANDRA</t>
  </si>
  <si>
    <t>PATIL JEEVAN JAYVANT</t>
  </si>
  <si>
    <t>PANHALE YASH TANAJI</t>
  </si>
  <si>
    <t>POWAR VITTHAL SHIVAJI</t>
  </si>
  <si>
    <t>NAIK SHASHIKANT TANAJI</t>
  </si>
  <si>
    <t>WALAKI HARSHALI MARUTI</t>
  </si>
  <si>
    <t>KUMBHAR SHWETA BHARAT</t>
  </si>
  <si>
    <t>CHAVARE SOURABH DAYANAND</t>
  </si>
  <si>
    <t>POWAR SANIKA ASHOK</t>
  </si>
  <si>
    <t>WANDRE DEEPAK SUNIL</t>
  </si>
  <si>
    <t>HUNDRE GANESH LAXMAN</t>
  </si>
  <si>
    <t>KESARKAR SAHIL UTTAM</t>
  </si>
  <si>
    <t>KHAMKAR SUYOG MANGESH</t>
  </si>
  <si>
    <t>CHOUGULE TUSHAR SAMBHAJI</t>
  </si>
  <si>
    <t>KHAIRE SNEHAL NETAJI</t>
  </si>
  <si>
    <t>SUNDKAR VIVEK SHIVAJI</t>
  </si>
  <si>
    <t>NADALE ASMITA DHANAJI</t>
  </si>
  <si>
    <t>PATIL OMKAR ANIL</t>
  </si>
  <si>
    <t>GURAV VARUN BALU</t>
  </si>
  <si>
    <t>GORULE SAKSHI SUBHASH</t>
  </si>
  <si>
    <t>PATIL SIDDHESH VIJAY</t>
  </si>
  <si>
    <t>GHEWADE PALLAVI SACHIN</t>
  </si>
  <si>
    <t>PATIL SNEHA ANIL</t>
  </si>
  <si>
    <t>PATIL SUKHDEV SHIVAJI</t>
  </si>
  <si>
    <t>TIPPE KOMAL SANTOSH</t>
  </si>
  <si>
    <t>GILBILE KEVAL KISAN</t>
  </si>
  <si>
    <t>CHAVAN SAKSHI SHIVAJI</t>
  </si>
  <si>
    <t>GADIVADD AJINKYA SAMBHAJI</t>
  </si>
  <si>
    <t>GURAV MRUNAL ASHOK</t>
  </si>
  <si>
    <t>DESAI SUYASH VILAS</t>
  </si>
  <si>
    <t>BIRANJE SACHIN VITTHAL</t>
  </si>
  <si>
    <t>MALHARI RITESH PANDURANG</t>
  </si>
  <si>
    <t>GURAV ASHLESHA SANJAY</t>
  </si>
  <si>
    <t>GAVADE ADITI MARUTI</t>
  </si>
  <si>
    <t>KOKITKAR SAKSHI AMAR</t>
  </si>
  <si>
    <t>REDEKAR VAISHNAVI ANANDA</t>
  </si>
  <si>
    <t>DHEKALE GAYATRI SATISH</t>
  </si>
  <si>
    <t>DHEKALE SAHIL GUNDU</t>
  </si>
  <si>
    <t>DEVARKAR VEDIKA TANAJI</t>
  </si>
  <si>
    <t>SHINDE SANJIVANI ASHOK</t>
  </si>
  <si>
    <t>MORE DIPALI SAMBHAJI</t>
  </si>
  <si>
    <t>DIVEKAR SHARVARI PANDURANG</t>
  </si>
  <si>
    <t>MANE ANITA UTTAM</t>
  </si>
  <si>
    <t>NAIK VIVEK KALLAPPA</t>
  </si>
  <si>
    <t>PARIT ADITI PRASHANT</t>
  </si>
  <si>
    <t>KILLEDAR PAYAL TATYASAHEB</t>
  </si>
  <si>
    <t>DIVEKAR SRUSHTI PRAKASH</t>
  </si>
  <si>
    <t>PATIL YUVARAJ CHANDRAKANT</t>
  </si>
  <si>
    <t>CHIKKODE SUSHMA MARUTI</t>
  </si>
  <si>
    <t>PADALE YOGITA SUDIP</t>
  </si>
  <si>
    <t>SHINDE DEEPALI UTTAM</t>
  </si>
  <si>
    <t>VADAR PRATIKSHA SHIVAJI</t>
  </si>
  <si>
    <t>PATIL TANVI PRATAP</t>
  </si>
  <si>
    <t>TURATE SANKET BABAJI</t>
  </si>
  <si>
    <t>ARDALKAR ABHAY GANGADHAR</t>
  </si>
  <si>
    <t>LAD SANIKA BABAN</t>
  </si>
  <si>
    <t>PANDIT PRUTHVIRAJ SUDHAKAR</t>
  </si>
  <si>
    <t>INGAVALE ANAND VISHNU</t>
  </si>
  <si>
    <t>KAMBLE SOUNDRYA SURESH</t>
  </si>
  <si>
    <t>DESAI SANIKA SHRIKANT</t>
  </si>
  <si>
    <t>POWAR YOGIRAJ SHIVAJI</t>
  </si>
  <si>
    <t>SANKAPAL SANIKA BANDOPANT</t>
  </si>
  <si>
    <t>PATIL ADITYA PANDURANG</t>
  </si>
  <si>
    <t>KURALE TEJAS SHRIRANG</t>
  </si>
  <si>
    <t>CHOUGULE ANJALI SHIVAJI</t>
  </si>
  <si>
    <t>DESAI AKSHAY AMRUT</t>
  </si>
  <si>
    <t>KHOT RAVIKIRAN KUNDALIK</t>
  </si>
  <si>
    <t>CHAVAN SANIKA JAYDEV</t>
  </si>
  <si>
    <t>KOKITKAR VAISHNAVI SHIVAJI</t>
  </si>
  <si>
    <t>AJAGEKAR MAHESH SANDIP</t>
  </si>
  <si>
    <t>KATTIKAR AMBIKA BIRAPPA</t>
  </si>
  <si>
    <t>PATIL SUPRIYA MAHADEV</t>
  </si>
  <si>
    <t>BHAT SHUBHANGI RAGHUNATH</t>
  </si>
  <si>
    <t>KOLE ADITYA SUNIL</t>
  </si>
  <si>
    <t>BHOSALE SIDDHANT ANIL</t>
  </si>
  <si>
    <t>BHIUNGADE SWAPNIL SANTOSH</t>
  </si>
  <si>
    <t>PATIL SHEKHAR MARUTI</t>
  </si>
  <si>
    <t>SAWANT SAMARJIT SATAPPA</t>
  </si>
  <si>
    <t>SHINDE DARSHAN MADHUKAR</t>
  </si>
  <si>
    <t>BHOSALE SANIYA DATTATRAY</t>
  </si>
  <si>
    <t>GODASE RUSHIKESH BALGONDA</t>
  </si>
  <si>
    <t>KESARKAR KETAN ANANDA</t>
  </si>
  <si>
    <t>PHADAKE ROHAN VILAS</t>
  </si>
  <si>
    <t>KONDUSKAR ACHAL BALKRISHNA</t>
  </si>
  <si>
    <t>PATIL NILESH SURESH</t>
  </si>
  <si>
    <t>JADHAV SALONI SANJAY</t>
  </si>
  <si>
    <t>PARAB SATYA MADHUKAR</t>
  </si>
  <si>
    <t>RANANAVARE KAILAS JITENDRA</t>
  </si>
  <si>
    <t>JADHAV NITIN RAGHUNATH</t>
  </si>
  <si>
    <t>WALAVE ATHRAVA MOHAN</t>
  </si>
  <si>
    <t>PATIL HARSHVARDHAN SANJAY</t>
  </si>
  <si>
    <t>PATIL SAGAR MAHADEV</t>
  </si>
  <si>
    <t>ATTYALAKAR KRISHNA SANJAY</t>
  </si>
  <si>
    <t>THORAWAT VINAYAK SURESH</t>
  </si>
  <si>
    <t>SALUNKHE SAHIL MAHADEV</t>
  </si>
  <si>
    <t>DHOKARE NACHIKET SANTOSH</t>
  </si>
  <si>
    <t>KUMBHAR SUMITRA VILAS</t>
  </si>
  <si>
    <t>GAVADE VISHAL GANGARAM</t>
  </si>
  <si>
    <t>CHAVAN SRUSHTI TATERAO</t>
  </si>
  <si>
    <t>PATIL PALLAVI ANAND</t>
  </si>
  <si>
    <t>SUTAR PRANAV ANANDA</t>
  </si>
  <si>
    <t>PATIL GEETA PANDURANG</t>
  </si>
  <si>
    <t>BORGALLI SAHIL GAJANAN</t>
  </si>
  <si>
    <t>GHUGARE PRATIKSHA VINOD</t>
  </si>
  <si>
    <t>KOKITAKAR SHIVANI PARASHARAM</t>
  </si>
  <si>
    <t>DHONUKSHE AKSHAY BHIKAJI</t>
  </si>
  <si>
    <t>SUTAR SANIKA RANGRAO</t>
  </si>
  <si>
    <t>CHAVAN SHIVPRASAD ASHOK</t>
  </si>
  <si>
    <t>JAGDALE AMRUTA RAMCHANDRA</t>
  </si>
  <si>
    <t>PATIL SHRUTIKA BALU</t>
  </si>
  <si>
    <t>JADHAV SHRAVAN SUNIL</t>
  </si>
  <si>
    <t>SAWANT PRASAD GAUTAM</t>
  </si>
  <si>
    <t>BAMANE DIGVIJAY PRAKASH</t>
  </si>
  <si>
    <t>NAIK SWAGAT DEEPAK</t>
  </si>
  <si>
    <t>PATIL PRATIK BALKRISHNA</t>
  </si>
  <si>
    <t>KATALE AMRUTA SHRIDHAR</t>
  </si>
  <si>
    <t>DHANAWADE PRATIK SUDHAKAR</t>
  </si>
  <si>
    <t>PATIL ADITYA DATTATRAY</t>
  </si>
  <si>
    <t>DESAI VISHVJIT PRABHAKAR</t>
  </si>
  <si>
    <t>ATYALKAR SNEHA SANJAY</t>
  </si>
  <si>
    <t>BIRADE SUMIT DIPAK</t>
  </si>
  <si>
    <t>KADUKAR SWAJAL SUDHIR</t>
  </si>
  <si>
    <t>KESARKAR KAVYANJALI BALASAHEB</t>
  </si>
  <si>
    <t>KURBETTI OMKAR VIRUPAKSH</t>
  </si>
  <si>
    <t>SAWANT PRANAY MANOHAR</t>
  </si>
  <si>
    <t>PATIL SAINATH KUMAR</t>
  </si>
  <si>
    <t>GHUGARE ASHWINI BASGONDA</t>
  </si>
  <si>
    <t>PATIL NISHA VITTHAL</t>
  </si>
  <si>
    <t>UBARE SANDHYA NIVRUTTI</t>
  </si>
  <si>
    <t>KESARKAR PAVAN SARJERAO</t>
  </si>
  <si>
    <t>AJAREKAR SAHIL PRAMOD</t>
  </si>
  <si>
    <t>JADHAV ABHIMANYU ASHOK</t>
  </si>
  <si>
    <t>Total Student</t>
  </si>
  <si>
    <t>Total Faill Student</t>
  </si>
  <si>
    <t xml:space="preserve">Total Course </t>
  </si>
  <si>
    <t>Max of Attendance %</t>
  </si>
  <si>
    <t>Max of Final exam score %</t>
  </si>
  <si>
    <t>Avg.Attendance by Course</t>
  </si>
  <si>
    <t xml:space="preserve">Avg.Final Score by Course </t>
  </si>
  <si>
    <t>Total Student By Course</t>
  </si>
  <si>
    <t>Top 10 Student Attendence</t>
  </si>
  <si>
    <t>Top 10 Student Final Exam 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</si>
</sst>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dd\-mmm\-yy;@"/>
  </numFmts>
  <fonts count="10" x14ac:knownFonts="1">
    <font>
      <sz val="11"/>
      <color theme="1"/>
      <name val="Calibri"/>
      <family val="2"/>
      <scheme val="minor"/>
    </font>
    <font>
      <sz val="9"/>
      <name val="Times New Roman"/>
      <charset val="1"/>
    </font>
    <font>
      <b/>
      <sz val="11"/>
      <color indexed="63"/>
      <name val="Times New Roman"/>
      <family val="1"/>
    </font>
    <font>
      <sz val="9"/>
      <name val="Times New Roman"/>
      <family val="1"/>
    </font>
    <font>
      <sz val="9"/>
      <color rgb="FF000000"/>
      <name val="Times New Roman"/>
      <family val="1"/>
    </font>
    <font>
      <sz val="9"/>
      <color theme="1"/>
      <name val="Times New Roman"/>
      <family val="1"/>
    </font>
    <font>
      <sz val="11"/>
      <color theme="1"/>
      <name val="Calibri"/>
      <family val="2"/>
      <scheme val="minor"/>
    </font>
    <font>
      <sz val="10"/>
      <name val="Times New Roman"/>
      <family val="1"/>
    </font>
    <font>
      <sz val="11"/>
      <name val="Times New Roman"/>
      <family val="1"/>
    </font>
    <font>
      <sz val="12"/>
      <name val="Times New Roman"/>
      <family val="1"/>
    </font>
  </fonts>
  <fills count="4">
    <fill>
      <patternFill patternType="none"/>
    </fill>
    <fill>
      <patternFill patternType="gray125"/>
    </fill>
    <fill>
      <patternFill patternType="solid">
        <fgColor theme="0"/>
        <bgColor indexed="64"/>
      </patternFill>
    </fill>
    <fill>
      <patternFill patternType="solid">
        <fgColor theme="7" tint="0.59999389629810485"/>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s>
  <cellStyleXfs count="2">
    <xf numFmtId="0" fontId="0" fillId="0" borderId="0"/>
    <xf numFmtId="9" fontId="6" fillId="0" borderId="0" applyFont="0" applyFill="0" applyBorder="0" applyAlignment="0" applyProtection="0"/>
  </cellStyleXfs>
  <cellXfs count="53">
    <xf numFmtId="0" fontId="0" fillId="0" borderId="0" xfId="0"/>
    <xf numFmtId="0" fontId="1" fillId="0" borderId="1" xfId="0" applyFont="1" applyBorder="1" applyAlignment="1">
      <alignment horizontal="left" vertical="center" wrapText="1"/>
    </xf>
    <xf numFmtId="0" fontId="3" fillId="0" borderId="1" xfId="0" applyFont="1" applyBorder="1" applyAlignment="1">
      <alignment horizontal="left" vertical="center" wrapText="1"/>
    </xf>
    <xf numFmtId="164" fontId="0" fillId="0" borderId="0" xfId="0" applyNumberFormat="1"/>
    <xf numFmtId="0" fontId="1" fillId="0" borderId="0" xfId="0" applyFont="1" applyAlignment="1">
      <alignment horizontal="left" vertical="center" wrapText="1"/>
    </xf>
    <xf numFmtId="0" fontId="1" fillId="0" borderId="1" xfId="0" applyFont="1" applyBorder="1" applyAlignment="1">
      <alignment horizontal="left" vertical="center"/>
    </xf>
    <xf numFmtId="0" fontId="2" fillId="2" borderId="0" xfId="0" applyFont="1" applyFill="1" applyAlignment="1">
      <alignment vertical="center" wrapText="1"/>
    </xf>
    <xf numFmtId="0" fontId="3" fillId="0" borderId="1" xfId="0" applyFont="1" applyBorder="1" applyAlignment="1">
      <alignment horizontal="left" vertical="top" wrapText="1"/>
    </xf>
    <xf numFmtId="165" fontId="4" fillId="0" borderId="1" xfId="0" applyNumberFormat="1" applyFont="1" applyBorder="1" applyAlignment="1">
      <alignment horizontal="left" vertical="center" shrinkToFit="1"/>
    </xf>
    <xf numFmtId="1" fontId="4" fillId="0" borderId="1" xfId="0" applyNumberFormat="1" applyFont="1" applyBorder="1" applyAlignment="1">
      <alignment horizontal="left" vertical="center" shrinkToFit="1"/>
    </xf>
    <xf numFmtId="0" fontId="5" fillId="0" borderId="1" xfId="0" applyFont="1" applyBorder="1" applyAlignment="1">
      <alignment vertical="center" wrapText="1"/>
    </xf>
    <xf numFmtId="15" fontId="5" fillId="0" borderId="1" xfId="0" applyNumberFormat="1" applyFont="1" applyBorder="1" applyAlignment="1">
      <alignment horizontal="left" vertical="center" wrapText="1"/>
    </xf>
    <xf numFmtId="15" fontId="5" fillId="0" borderId="1" xfId="0" applyNumberFormat="1" applyFont="1" applyBorder="1" applyAlignment="1">
      <alignment horizontal="left"/>
    </xf>
    <xf numFmtId="0" fontId="5" fillId="0" borderId="1" xfId="0" applyFont="1" applyBorder="1"/>
    <xf numFmtId="0" fontId="7" fillId="0" borderId="1" xfId="0" applyFont="1" applyBorder="1" applyAlignment="1">
      <alignment horizontal="center" vertical="center" wrapText="1"/>
    </xf>
    <xf numFmtId="164" fontId="1" fillId="0" borderId="1" xfId="0" applyNumberFormat="1" applyFont="1" applyBorder="1" applyAlignment="1">
      <alignment horizontal="center" vertical="center" wrapText="1"/>
    </xf>
    <xf numFmtId="0" fontId="1" fillId="0" borderId="1" xfId="1" applyNumberFormat="1" applyFont="1" applyBorder="1" applyAlignment="1">
      <alignment horizontal="center" vertical="center" wrapText="1"/>
    </xf>
    <xf numFmtId="0" fontId="1" fillId="0" borderId="1" xfId="0" applyFont="1" applyBorder="1" applyAlignment="1">
      <alignment horizontal="center" vertical="center" wrapText="1"/>
    </xf>
    <xf numFmtId="0" fontId="0" fillId="0" borderId="0" xfId="0" pivotButton="1"/>
    <xf numFmtId="0" fontId="0" fillId="0" borderId="0" xfId="0" applyAlignment="1">
      <alignment horizontal="left"/>
    </xf>
    <xf numFmtId="2" fontId="0" fillId="0" borderId="0" xfId="0" applyNumberFormat="1"/>
    <xf numFmtId="0" fontId="9" fillId="0" borderId="0" xfId="0" applyFont="1" applyAlignment="1">
      <alignment horizontal="right" wrapText="1"/>
    </xf>
    <xf numFmtId="1" fontId="1" fillId="0" borderId="1" xfId="0" applyNumberFormat="1" applyFont="1" applyBorder="1" applyAlignment="1">
      <alignment horizontal="center" vertical="center" wrapText="1"/>
    </xf>
    <xf numFmtId="0" fontId="3" fillId="0" borderId="2" xfId="0" applyFont="1" applyBorder="1" applyAlignment="1">
      <alignment horizontal="left" vertical="center" wrapText="1"/>
    </xf>
    <xf numFmtId="0" fontId="3" fillId="0" borderId="2" xfId="0" applyFont="1" applyBorder="1" applyAlignment="1">
      <alignment horizontal="left" vertical="top" wrapText="1"/>
    </xf>
    <xf numFmtId="1" fontId="1" fillId="0" borderId="2" xfId="0" applyNumberFormat="1" applyFont="1" applyBorder="1" applyAlignment="1">
      <alignment horizontal="center" vertical="center" wrapText="1"/>
    </xf>
    <xf numFmtId="165" fontId="4" fillId="0" borderId="2" xfId="0" applyNumberFormat="1" applyFont="1" applyBorder="1" applyAlignment="1">
      <alignment horizontal="left" vertical="center" shrinkToFit="1"/>
    </xf>
    <xf numFmtId="1" fontId="1" fillId="0" borderId="0" xfId="0" applyNumberFormat="1" applyFont="1" applyAlignment="1">
      <alignment horizontal="center" vertical="center" wrapText="1"/>
    </xf>
    <xf numFmtId="165" fontId="4" fillId="0" borderId="0" xfId="0" applyNumberFormat="1" applyFont="1" applyAlignment="1">
      <alignment horizontal="left" vertical="center" shrinkToFit="1"/>
    </xf>
    <xf numFmtId="0" fontId="0" fillId="0" borderId="3" xfId="0" applyBorder="1"/>
    <xf numFmtId="0" fontId="3" fillId="0" borderId="3" xfId="0" applyFont="1" applyBorder="1" applyAlignment="1">
      <alignment horizontal="left" vertical="center" wrapText="1"/>
    </xf>
    <xf numFmtId="1" fontId="1" fillId="0" borderId="3" xfId="0" applyNumberFormat="1" applyFont="1" applyBorder="1" applyAlignment="1">
      <alignment horizontal="center" vertical="center" wrapText="1"/>
    </xf>
    <xf numFmtId="165" fontId="4" fillId="0" borderId="3" xfId="0" applyNumberFormat="1" applyFont="1" applyBorder="1" applyAlignment="1">
      <alignment horizontal="left" vertical="center" shrinkToFit="1"/>
    </xf>
    <xf numFmtId="0" fontId="1" fillId="0" borderId="2" xfId="0" applyFont="1" applyBorder="1" applyAlignment="1">
      <alignment horizontal="left" vertical="center" wrapText="1"/>
    </xf>
    <xf numFmtId="0" fontId="7" fillId="0" borderId="2" xfId="0" applyFont="1" applyBorder="1" applyAlignment="1">
      <alignment horizontal="center" vertical="center" wrapText="1"/>
    </xf>
    <xf numFmtId="0" fontId="7" fillId="0" borderId="0" xfId="0" applyFont="1" applyAlignment="1">
      <alignment horizontal="center" vertical="center" wrapText="1"/>
    </xf>
    <xf numFmtId="0" fontId="1" fillId="0" borderId="4" xfId="0" applyFont="1" applyBorder="1" applyAlignment="1">
      <alignment horizontal="center" wrapText="1"/>
    </xf>
    <xf numFmtId="0" fontId="3" fillId="0" borderId="5" xfId="0" applyFont="1" applyBorder="1" applyAlignment="1">
      <alignment horizontal="center" vertical="center" wrapText="1"/>
    </xf>
    <xf numFmtId="0" fontId="2" fillId="3" borderId="6" xfId="0" applyFont="1" applyFill="1" applyBorder="1" applyAlignment="1">
      <alignment horizontal="center" vertical="center" wrapText="1"/>
    </xf>
    <xf numFmtId="0" fontId="2" fillId="3" borderId="7" xfId="0" applyFont="1" applyFill="1" applyBorder="1" applyAlignment="1">
      <alignment horizontal="center" vertical="center" wrapText="1"/>
    </xf>
    <xf numFmtId="0" fontId="2" fillId="3" borderId="8" xfId="0" applyFont="1" applyFill="1" applyBorder="1" applyAlignment="1">
      <alignment horizontal="center" vertical="center" wrapText="1"/>
    </xf>
    <xf numFmtId="0" fontId="1" fillId="0" borderId="10" xfId="0" applyFont="1" applyBorder="1" applyAlignment="1">
      <alignment horizontal="center" wrapText="1"/>
    </xf>
    <xf numFmtId="0" fontId="5" fillId="0" borderId="2" xfId="0" applyFont="1" applyBorder="1" applyAlignment="1">
      <alignment vertical="center" wrapText="1"/>
    </xf>
    <xf numFmtId="0" fontId="1" fillId="0" borderId="2" xfId="0" applyFont="1" applyBorder="1" applyAlignment="1">
      <alignment horizontal="center" vertical="center" wrapText="1"/>
    </xf>
    <xf numFmtId="0" fontId="3" fillId="0" borderId="2" xfId="0" applyFont="1" applyBorder="1" applyAlignment="1">
      <alignment horizontal="center" vertical="center" wrapText="1"/>
    </xf>
    <xf numFmtId="0" fontId="3" fillId="0" borderId="9" xfId="0" applyFont="1" applyBorder="1" applyAlignment="1">
      <alignment horizontal="center" vertical="center" wrapText="1"/>
    </xf>
    <xf numFmtId="0" fontId="8" fillId="0" borderId="0" xfId="0" applyFont="1" applyAlignment="1">
      <alignment horizontal="center" vertical="center" wrapText="1"/>
    </xf>
    <xf numFmtId="164" fontId="8" fillId="0" borderId="0" xfId="0" applyNumberFormat="1" applyFont="1" applyAlignment="1">
      <alignment horizontal="center" vertical="center" wrapText="1"/>
    </xf>
    <xf numFmtId="0" fontId="9" fillId="0" borderId="0" xfId="0" applyFont="1" applyAlignment="1">
      <alignment horizontal="center" wrapText="1"/>
    </xf>
    <xf numFmtId="0" fontId="0" fillId="0" borderId="1" xfId="0" applyBorder="1"/>
    <xf numFmtId="164" fontId="0" fillId="0" borderId="1" xfId="0" applyNumberFormat="1" applyBorder="1"/>
    <xf numFmtId="1" fontId="0" fillId="0" borderId="0" xfId="0" applyNumberFormat="1"/>
    <xf numFmtId="0" fontId="0" fillId="0" borderId="0" xfId="0" applyAlignment="1">
      <alignment horizontal="center"/>
    </xf>
  </cellXfs>
  <cellStyles count="2">
    <cellStyle name="Normal" xfId="0" builtinId="0"/>
    <cellStyle name="Percent" xfId="1" builtinId="5"/>
  </cellStyles>
  <dxfs count="38">
    <dxf>
      <numFmt numFmtId="164" formatCode="0.0"/>
    </dxf>
    <dxf>
      <numFmt numFmtId="164" formatCode="0.0"/>
    </dxf>
    <dxf>
      <numFmt numFmtId="1" formatCode="0"/>
    </dxf>
    <dxf>
      <numFmt numFmtId="164" formatCode="0.0"/>
    </dxf>
    <dxf>
      <numFmt numFmtId="164" formatCode="0.0"/>
    </dxf>
    <dxf>
      <numFmt numFmtId="2" formatCode="0.00"/>
    </dxf>
    <dxf>
      <numFmt numFmtId="2" formatCode="0.00"/>
    </dxf>
    <dxf>
      <numFmt numFmtId="1" formatCode="0"/>
    </dxf>
    <dxf>
      <numFmt numFmtId="164" formatCode="0.0"/>
    </dxf>
    <dxf>
      <numFmt numFmtId="164" formatCode="0.0"/>
    </dxf>
    <dxf>
      <numFmt numFmtId="2" formatCode="0.00"/>
    </dxf>
    <dxf>
      <numFmt numFmtId="2" formatCode="0.00"/>
    </dxf>
    <dxf>
      <numFmt numFmtId="1" formatCode="0"/>
    </dxf>
    <dxf>
      <numFmt numFmtId="2" formatCode="0.00"/>
    </dxf>
    <dxf>
      <numFmt numFmtId="2" formatCode="0.00"/>
    </dxf>
    <dxf>
      <numFmt numFmtId="164" formatCode="0.0"/>
    </dxf>
    <dxf>
      <numFmt numFmtId="164" formatCode="0.0"/>
    </dxf>
    <dxf>
      <font>
        <b val="0"/>
        <i val="0"/>
        <strike val="0"/>
        <condense val="0"/>
        <extend val="0"/>
        <outline val="0"/>
        <shadow val="0"/>
        <u val="none"/>
        <vertAlign val="baseline"/>
        <sz val="9"/>
        <color auto="1"/>
        <name val="Times New Roman"/>
        <family val="1"/>
        <scheme val="none"/>
      </font>
      <alignment horizontal="center" vertical="center" textRotation="0" wrapText="1" indent="0" justifyLastLine="0" shrinkToFit="0" readingOrder="0"/>
      <border diagonalUp="0" diagonalDown="0">
        <left style="thin">
          <color indexed="64"/>
        </left>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charset val="1"/>
        <scheme val="none"/>
      </font>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charset val="1"/>
        <scheme val="none"/>
      </font>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0"/>
        <color auto="1"/>
        <name val="Times New Roman"/>
        <family val="1"/>
        <scheme val="none"/>
      </font>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charset val="1"/>
        <scheme val="none"/>
      </font>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charset val="1"/>
        <scheme val="none"/>
      </font>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charset val="1"/>
        <scheme val="none"/>
      </font>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rgb="FF000000"/>
        <name val="Times New Roman"/>
        <family val="1"/>
        <scheme val="none"/>
      </font>
      <numFmt numFmtId="165" formatCode="dd\-mmm\-yy;@"/>
      <alignment horizontal="left" vertical="center" textRotation="0" wrapText="0" indent="0" justifyLastLine="0" shrinkToFit="1"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charset val="1"/>
        <scheme val="none"/>
      </font>
      <numFmt numFmtId="1" formatCode="0"/>
      <alignment horizontal="center"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family val="1"/>
        <scheme val="none"/>
      </font>
      <alignment horizontal="left" vertical="top"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family val="1"/>
        <scheme val="none"/>
      </font>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family val="1"/>
        <scheme val="none"/>
      </font>
      <alignment horizontal="left" vertical="top"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family val="1"/>
        <scheme val="none"/>
      </font>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theme="1"/>
        <name val="Times New Roman"/>
        <family val="1"/>
        <scheme val="none"/>
      </font>
      <fill>
        <patternFill patternType="none">
          <fgColor indexed="64"/>
          <bgColor indexed="65"/>
        </patternFill>
      </fill>
      <alignment horizontal="general"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9"/>
        <color auto="1"/>
        <name val="Times New Roman"/>
        <charset val="1"/>
        <scheme val="none"/>
      </font>
      <alignment horizontal="center" vertical="bottom" textRotation="0" wrapText="1"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border>
        <bottom style="thin">
          <color indexed="64"/>
        </bottom>
      </border>
    </dxf>
    <dxf>
      <font>
        <b/>
        <i val="0"/>
        <strike val="0"/>
        <condense val="0"/>
        <extend val="0"/>
        <outline val="0"/>
        <shadow val="0"/>
        <u val="none"/>
        <vertAlign val="baseline"/>
        <sz val="11"/>
        <color indexed="63"/>
        <name val="Times New Roman"/>
        <family val="1"/>
        <scheme val="none"/>
      </font>
      <fill>
        <patternFill patternType="solid">
          <fgColor indexed="64"/>
          <bgColor theme="7" tint="0.59999389629810485"/>
        </patternFill>
      </fill>
      <alignment horizontal="center" vertical="center" textRotation="0" wrapText="1" indent="0" justifyLastLine="0" shrinkToFit="0" readingOrder="0"/>
      <border diagonalUp="0" diagonalDown="0">
        <left style="thin">
          <color indexed="64"/>
        </left>
        <right style="thin">
          <color indexed="64"/>
        </right>
        <top/>
        <bottom/>
        <vertical style="thin">
          <color indexed="64"/>
        </vertical>
        <horizontal style="thin">
          <color indexed="64"/>
        </horizontal>
      </border>
    </dxf>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8317DE12-7538-4EFE-89E0-6A40AE4A289E}">
      <tableStyleElement type="wholeTable" dxfId="37"/>
      <tableStyleElement type="headerRow" dxfId="36"/>
    </tableStyle>
  </tableStyles>
  <colors>
    <mruColors>
      <color rgb="FFCC66FF"/>
      <color rgb="FFFF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[Shakshat.xlsx]Pivat Table!Avg.Attendance by Course</c:name>
    <c:fmtId val="1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baseline="0">
                <a:solidFill>
                  <a:schemeClr val="tx1"/>
                </a:solidFill>
                <a:latin typeface="+mn-lt"/>
                <a:ea typeface="+mn-ea"/>
                <a:cs typeface="+mn-cs"/>
              </a:defRPr>
            </a:pPr>
            <a:r>
              <a:rPr lang="en-US" sz="1400" b="1" i="0" u="none" strike="noStrike" kern="1200" baseline="0">
                <a:solidFill>
                  <a:schemeClr val="tx1"/>
                </a:solidFill>
              </a:rPr>
              <a:t>Avg. Attendance By Course</a:t>
            </a:r>
            <a:endParaRPr lang="en-US" sz="1600" b="1" i="0" u="none" strike="noStrike" kern="1200" baseline="0">
              <a:solidFill>
                <a:schemeClr val="tx1"/>
              </a:solidFill>
            </a:endParaRPr>
          </a:p>
        </c:rich>
      </c:tx>
      <c:layout>
        <c:manualLayout>
          <c:xMode val="edge"/>
          <c:yMode val="edge"/>
          <c:x val="0.20287296234246591"/>
          <c:y val="4.1117977297696312E-2"/>
        </c:manualLayout>
      </c:layout>
      <c:overlay val="0"/>
      <c:spPr>
        <a:solidFill>
          <a:schemeClr val="accent5">
            <a:lumMod val="40000"/>
            <a:lumOff val="6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baseline="0">
              <a:solidFill>
                <a:schemeClr val="tx1"/>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lightRig rig="threePt" dir="t"/>
          </a:scene3d>
          <a:sp3d>
            <a:bevelT w="152400" h="50800" prst="softRoun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436562006579236E-2"/>
          <c:y val="0.21859920358485371"/>
          <c:w val="0.91221251206196419"/>
          <c:h val="0.47465178670234448"/>
        </c:manualLayout>
      </c:layout>
      <c:bar3DChart>
        <c:barDir val="col"/>
        <c:grouping val="clustered"/>
        <c:varyColors val="0"/>
        <c:ser>
          <c:idx val="0"/>
          <c:order val="0"/>
          <c:tx>
            <c:strRef>
              <c:f>'Pivat Table'!$B$3</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cene3d>
              <a:camera prst="orthographicFront"/>
              <a:lightRig rig="threePt" dir="t"/>
            </a:scene3d>
            <a:sp3d>
              <a:bevelT w="152400" h="50800" prst="softRound"/>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'Pivat Table'!$A$4:$A$12</c:f>
              <c:strCache>
                <c:ptCount val="8"/>
                <c:pt idx="0">
                  <c:v>Commerce</c:v>
                </c:pt>
                <c:pt idx="1">
                  <c:v>B.Com</c:v>
                </c:pt>
                <c:pt idx="2">
                  <c:v>Arts</c:v>
                </c:pt>
                <c:pt idx="3">
                  <c:v>BSc.CS</c:v>
                </c:pt>
                <c:pt idx="4">
                  <c:v>BCA</c:v>
                </c:pt>
                <c:pt idx="5">
                  <c:v>B.Pharmacy</c:v>
                </c:pt>
                <c:pt idx="6">
                  <c:v>BCS</c:v>
                </c:pt>
                <c:pt idx="7">
                  <c:v>MSc</c:v>
                </c:pt>
              </c:strCache>
            </c:strRef>
          </c:cat>
          <c:val>
            <c:numRef>
              <c:f>'Pivat Table'!$B$4:$B$12</c:f>
              <c:numCache>
                <c:formatCode>0.00</c:formatCode>
                <c:ptCount val="8"/>
                <c:pt idx="0">
                  <c:v>66.498635319911955</c:v>
                </c:pt>
                <c:pt idx="1">
                  <c:v>65.710245747289122</c:v>
                </c:pt>
                <c:pt idx="2">
                  <c:v>65.439879932076664</c:v>
                </c:pt>
                <c:pt idx="3">
                  <c:v>65.271383634801069</c:v>
                </c:pt>
                <c:pt idx="4">
                  <c:v>63.801494371185925</c:v>
                </c:pt>
                <c:pt idx="5">
                  <c:v>63.70552876615708</c:v>
                </c:pt>
                <c:pt idx="6">
                  <c:v>63.629543513658291</c:v>
                </c:pt>
                <c:pt idx="7">
                  <c:v>62.313655085011739</c:v>
                </c:pt>
              </c:numCache>
            </c:numRef>
          </c:val>
          <c:extLst>
            <c:ext xmlns:c16="http://schemas.microsoft.com/office/drawing/2014/chart" uri="{C3380CC4-5D6E-409C-BE32-E72D297353CC}">
              <c16:uniqueId val="{00000000-4393-4A26-8A52-3B6992CA8970}"/>
            </c:ext>
          </c:extLst>
        </c:ser>
        <c:dLbls>
          <c:showLegendKey val="0"/>
          <c:showVal val="0"/>
          <c:showCatName val="0"/>
          <c:showSerName val="0"/>
          <c:showPercent val="0"/>
          <c:showBubbleSize val="0"/>
        </c:dLbls>
        <c:gapWidth val="150"/>
        <c:shape val="box"/>
        <c:axId val="1218386143"/>
        <c:axId val="1218373663"/>
        <c:axId val="0"/>
      </c:bar3DChart>
      <c:catAx>
        <c:axId val="121838614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218373663"/>
        <c:crosses val="autoZero"/>
        <c:auto val="1"/>
        <c:lblAlgn val="ctr"/>
        <c:lblOffset val="100"/>
        <c:noMultiLvlLbl val="0"/>
      </c:catAx>
      <c:valAx>
        <c:axId val="1218373663"/>
        <c:scaling>
          <c:orientation val="minMax"/>
        </c:scaling>
        <c:delete val="1"/>
        <c:axPos val="l"/>
        <c:majorGridlines>
          <c:spPr>
            <a:ln w="9525" cap="flat" cmpd="sng" algn="ctr">
              <a:noFill/>
              <a:round/>
            </a:ln>
            <a:effectLst/>
          </c:spPr>
        </c:majorGridlines>
        <c:numFmt formatCode="0.00" sourceLinked="1"/>
        <c:majorTickMark val="none"/>
        <c:minorTickMark val="none"/>
        <c:tickLblPos val="nextTo"/>
        <c:crossAx val="12183861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[Shakshat.xlsx]Pivat Table!Avg.Final Score by Course </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u="none">
                <a:solidFill>
                  <a:sysClr val="windowText" lastClr="000000"/>
                </a:solidFill>
              </a:rPr>
              <a:t>Avg.Final</a:t>
            </a:r>
            <a:r>
              <a:rPr lang="en-US" b="1" u="none" baseline="0">
                <a:solidFill>
                  <a:sysClr val="windowText" lastClr="000000"/>
                </a:solidFill>
              </a:rPr>
              <a:t> </a:t>
            </a:r>
            <a:r>
              <a:rPr lang="en-US" b="1" u="none">
                <a:solidFill>
                  <a:sysClr val="windowText" lastClr="000000"/>
                </a:solidFill>
              </a:rPr>
              <a:t>ExamScore by Course </a:t>
            </a:r>
          </a:p>
        </c:rich>
      </c:tx>
      <c:layout>
        <c:manualLayout>
          <c:xMode val="edge"/>
          <c:yMode val="edge"/>
          <c:x val="0.11476766262269918"/>
          <c:y val="2.6966596862806218E-2"/>
        </c:manualLayout>
      </c:layout>
      <c:overlay val="0"/>
      <c:spPr>
        <a:solidFill>
          <a:schemeClr val="accent5">
            <a:lumMod val="40000"/>
            <a:lumOff val="6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bar3DChart>
        <c:barDir val="bar"/>
        <c:grouping val="clustered"/>
        <c:varyColors val="0"/>
        <c:ser>
          <c:idx val="0"/>
          <c:order val="0"/>
          <c:tx>
            <c:strRef>
              <c:f>'Pivat Table'!$E$3</c:f>
              <c:strCache>
                <c:ptCount val="1"/>
                <c:pt idx="0">
                  <c:v>Total</c:v>
                </c:pt>
              </c:strCache>
            </c:strRef>
          </c:tx>
          <c:spPr>
            <a:solidFill>
              <a:schemeClr val="accent2"/>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'Pivat Table'!$D$4:$D$12</c:f>
              <c:strCache>
                <c:ptCount val="8"/>
                <c:pt idx="0">
                  <c:v>Commerce</c:v>
                </c:pt>
                <c:pt idx="1">
                  <c:v>MSc</c:v>
                </c:pt>
                <c:pt idx="2">
                  <c:v>B.Pharmacy</c:v>
                </c:pt>
                <c:pt idx="3">
                  <c:v>BSc.CS</c:v>
                </c:pt>
                <c:pt idx="4">
                  <c:v>B.Com</c:v>
                </c:pt>
                <c:pt idx="5">
                  <c:v>BCA</c:v>
                </c:pt>
                <c:pt idx="6">
                  <c:v>BCS</c:v>
                </c:pt>
                <c:pt idx="7">
                  <c:v>Arts</c:v>
                </c:pt>
              </c:strCache>
            </c:strRef>
          </c:cat>
          <c:val>
            <c:numRef>
              <c:f>'Pivat Table'!$E$4:$E$12</c:f>
              <c:numCache>
                <c:formatCode>0.00</c:formatCode>
                <c:ptCount val="8"/>
                <c:pt idx="0">
                  <c:v>66.086916904380956</c:v>
                </c:pt>
                <c:pt idx="1">
                  <c:v>65.868398883353763</c:v>
                </c:pt>
                <c:pt idx="2">
                  <c:v>65.267255413386579</c:v>
                </c:pt>
                <c:pt idx="3">
                  <c:v>65.049859286006608</c:v>
                </c:pt>
                <c:pt idx="4">
                  <c:v>64.854629240331093</c:v>
                </c:pt>
                <c:pt idx="5">
                  <c:v>64.524333880371955</c:v>
                </c:pt>
                <c:pt idx="6">
                  <c:v>64.33138926319738</c:v>
                </c:pt>
                <c:pt idx="7">
                  <c:v>63.747725545124439</c:v>
                </c:pt>
              </c:numCache>
            </c:numRef>
          </c:val>
          <c:extLst>
            <c:ext xmlns:c16="http://schemas.microsoft.com/office/drawing/2014/chart" uri="{C3380CC4-5D6E-409C-BE32-E72D297353CC}">
              <c16:uniqueId val="{00000000-CD65-4828-8368-A3A3C3BBAD2A}"/>
            </c:ext>
          </c:extLst>
        </c:ser>
        <c:dLbls>
          <c:showLegendKey val="0"/>
          <c:showVal val="1"/>
          <c:showCatName val="0"/>
          <c:showSerName val="0"/>
          <c:showPercent val="0"/>
          <c:showBubbleSize val="0"/>
        </c:dLbls>
        <c:gapWidth val="150"/>
        <c:shape val="box"/>
        <c:axId val="1218484063"/>
        <c:axId val="1218485503"/>
        <c:axId val="0"/>
      </c:bar3DChart>
      <c:catAx>
        <c:axId val="12184840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218485503"/>
        <c:crosses val="autoZero"/>
        <c:auto val="1"/>
        <c:lblAlgn val="ctr"/>
        <c:lblOffset val="100"/>
        <c:noMultiLvlLbl val="0"/>
      </c:catAx>
      <c:valAx>
        <c:axId val="1218485503"/>
        <c:scaling>
          <c:orientation val="minMax"/>
        </c:scaling>
        <c:delete val="1"/>
        <c:axPos val="b"/>
        <c:numFmt formatCode="0.00" sourceLinked="1"/>
        <c:majorTickMark val="none"/>
        <c:minorTickMark val="none"/>
        <c:tickLblPos val="nextTo"/>
        <c:crossAx val="121848406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[Shakshat.xlsx]Pivat Table!Total Student By Course</c:name>
    <c:fmtId val="15"/>
  </c:pivotSource>
  <c:chart>
    <c:title>
      <c:tx>
        <c:rich>
          <a:bodyPr rot="0" spcFirstLastPara="1" vertOverflow="ellipsis" vert="horz" wrap="square" anchor="ctr" anchorCtr="1"/>
          <a:lstStyle/>
          <a:p>
            <a:pPr>
              <a:defRPr sz="1600" b="1" i="0" u="none" strike="noStrike" kern="1200" cap="all" baseline="0">
                <a:solidFill>
                  <a:schemeClr val="tx1"/>
                </a:solidFill>
                <a:latin typeface="+mn-lt"/>
                <a:ea typeface="+mn-ea"/>
                <a:cs typeface="+mn-cs"/>
              </a:defRPr>
            </a:pPr>
            <a:r>
              <a:rPr lang="en-US" sz="1400" u="none">
                <a:solidFill>
                  <a:schemeClr val="tx1"/>
                </a:solidFill>
              </a:rPr>
              <a:t>Student</a:t>
            </a:r>
            <a:r>
              <a:rPr lang="en-US" sz="1400" u="none" baseline="0">
                <a:solidFill>
                  <a:schemeClr val="tx1"/>
                </a:solidFill>
              </a:rPr>
              <a:t> Count by Course</a:t>
            </a:r>
            <a:endParaRPr lang="en-US" sz="1600" u="none">
              <a:solidFill>
                <a:schemeClr val="tx1"/>
              </a:solidFill>
            </a:endParaRPr>
          </a:p>
        </c:rich>
      </c:tx>
      <c:layout>
        <c:manualLayout>
          <c:xMode val="edge"/>
          <c:yMode val="edge"/>
          <c:x val="0.1839747289036486"/>
          <c:y val="4.6319546236696194E-2"/>
        </c:manualLayout>
      </c:layout>
      <c:overlay val="0"/>
      <c:spPr>
        <a:solidFill>
          <a:schemeClr val="accent5">
            <a:lumMod val="40000"/>
            <a:lumOff val="6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defRPr sz="1600" b="1" i="0" u="none" strike="noStrike" kern="1200" cap="all"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circle"/>
          <c:size val="6"/>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2">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6.3888888888888884E-2"/>
              <c:y val="-6.9444444444444448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3"/>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4"/>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5"/>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6"/>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7"/>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8"/>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ext>
          </c:extLst>
        </c:dLbl>
      </c:pivotFmt>
      <c:pivotFmt>
        <c:idx val="9"/>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layout>
            <c:manualLayout>
              <c:x val="6.3888888888888884E-2"/>
              <c:y val="-6.9444444444444448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dLbl>
          <c:idx val="0"/>
          <c:layout>
            <c:manualLayout>
              <c:x val="9.7249280965627655E-2"/>
              <c:y val="1.6035061567244865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dLbl>
          <c:idx val="0"/>
          <c:layout>
            <c:manualLayout>
              <c:x val="7.0874861572535988E-2"/>
              <c:y val="-0.12698412698412698"/>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dLbl>
          <c:idx val="0"/>
          <c:layout>
            <c:manualLayout>
              <c:x val="-7.8836372336682781E-3"/>
              <c:y val="-4.4521847408852698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rgbClr val="FF0000"/>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dLbl>
          <c:idx val="0"/>
          <c:layout>
            <c:manualLayout>
              <c:x val="-2.8260610164774214E-2"/>
              <c:y val="-3.9059627517979437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dLbl>
          <c:idx val="0"/>
          <c:layout>
            <c:manualLayout>
              <c:x val="-5.2872522671193044E-2"/>
              <c:y val="1.1554073750386718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4"/>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dLbl>
          <c:idx val="0"/>
          <c:layout>
            <c:manualLayout>
              <c:x val="-6.0054864719617129E-2"/>
              <c:y val="1.7826485540461647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5"/>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dLbl>
          <c:idx val="0"/>
          <c:layout>
            <c:manualLayout>
              <c:x val="-4.4248173020808839E-3"/>
              <c:y val="-4.0086991928941863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6"/>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dLbl>
          <c:idx val="0"/>
          <c:layout>
            <c:manualLayout>
              <c:x val="0.12135225611768589"/>
              <c:y val="-4.1827982415296242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1117266368775423"/>
          <c:y val="0.34679162024045884"/>
          <c:w val="0.83075248024946236"/>
          <c:h val="0.54766027694745456"/>
        </c:manualLayout>
      </c:layout>
      <c:pie3DChart>
        <c:varyColors val="1"/>
        <c:ser>
          <c:idx val="0"/>
          <c:order val="0"/>
          <c:tx>
            <c:strRef>
              <c:f>'Pivat Table'!$H$3</c:f>
              <c:strCache>
                <c:ptCount val="1"/>
                <c:pt idx="0">
                  <c:v>Total</c:v>
                </c:pt>
              </c:strCache>
            </c:strRef>
          </c:tx>
          <c:spPr>
            <a:effectLst>
              <a:outerShdw blurRad="50800" dist="38100" dir="5400000" algn="t" rotWithShape="0">
                <a:prstClr val="black">
                  <a:alpha val="40000"/>
                </a:prstClr>
              </a:outerShdw>
            </a:effectLst>
          </c:spPr>
          <c:dPt>
            <c:idx val="0"/>
            <c:bubble3D val="0"/>
            <c:spPr>
              <a:solidFill>
                <a:schemeClr val="accent1"/>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CD99-4050-B5EA-5CC5A10D039D}"/>
              </c:ext>
            </c:extLst>
          </c:dPt>
          <c:dPt>
            <c:idx val="1"/>
            <c:bubble3D val="0"/>
            <c:spPr>
              <a:solidFill>
                <a:schemeClr val="accent2"/>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CD99-4050-B5EA-5CC5A10D039D}"/>
              </c:ext>
            </c:extLst>
          </c:dPt>
          <c:dPt>
            <c:idx val="2"/>
            <c:bubble3D val="0"/>
            <c:spPr>
              <a:solidFill>
                <a:schemeClr val="accent3"/>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CD99-4050-B5EA-5CC5A10D039D}"/>
              </c:ext>
            </c:extLst>
          </c:dPt>
          <c:dPt>
            <c:idx val="3"/>
            <c:bubble3D val="0"/>
            <c:spPr>
              <a:solidFill>
                <a:schemeClr val="accent4"/>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CD99-4050-B5EA-5CC5A10D039D}"/>
              </c:ext>
            </c:extLst>
          </c:dPt>
          <c:dPt>
            <c:idx val="4"/>
            <c:bubble3D val="0"/>
            <c:spPr>
              <a:solidFill>
                <a:schemeClr val="accent5"/>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9-CD99-4050-B5EA-5CC5A10D039D}"/>
              </c:ext>
            </c:extLst>
          </c:dPt>
          <c:dPt>
            <c:idx val="5"/>
            <c:bubble3D val="0"/>
            <c:spPr>
              <a:solidFill>
                <a:schemeClr val="accent6"/>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B-CD99-4050-B5EA-5CC5A10D039D}"/>
              </c:ext>
            </c:extLst>
          </c:dPt>
          <c:dPt>
            <c:idx val="6"/>
            <c:bubble3D val="0"/>
            <c:spPr>
              <a:solidFill>
                <a:schemeClr val="accent1">
                  <a:lumMod val="60000"/>
                </a:schemeClr>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D-CD99-4050-B5EA-5CC5A10D039D}"/>
              </c:ext>
            </c:extLst>
          </c:dPt>
          <c:dPt>
            <c:idx val="7"/>
            <c:bubble3D val="0"/>
            <c:spPr>
              <a:solidFill>
                <a:schemeClr val="accent2">
                  <a:lumMod val="60000"/>
                </a:schemeClr>
              </a:solidFill>
              <a:ln>
                <a:noFill/>
              </a:ln>
              <a:effectLst>
                <a:outerShdw blurRad="50800" dist="38100" dir="5400000" algn="t" rotWithShape="0">
                  <a:prstClr val="black">
                    <a:alpha val="4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F-CD99-4050-B5EA-5CC5A10D039D}"/>
              </c:ext>
            </c:extLst>
          </c:dPt>
          <c:dLbls>
            <c:dLbl>
              <c:idx val="0"/>
              <c:layout>
                <c:manualLayout>
                  <c:x val="9.7249280965627655E-2"/>
                  <c:y val="1.6035061567244865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1-CD99-4050-B5EA-5CC5A10D039D}"/>
                </c:ext>
              </c:extLst>
            </c:dLbl>
            <c:dLbl>
              <c:idx val="1"/>
              <c:layout>
                <c:manualLayout>
                  <c:x val="7.0874861572535988E-2"/>
                  <c:y val="-0.12698412698412698"/>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2"/>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3-CD99-4050-B5EA-5CC5A10D039D}"/>
                </c:ext>
              </c:extLst>
            </c:dLbl>
            <c:dLbl>
              <c:idx val="2"/>
              <c:layout>
                <c:manualLayout>
                  <c:x val="-7.8836372336682781E-3"/>
                  <c:y val="-4.4521847408852698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rgbClr val="FF0000"/>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5-CD99-4050-B5EA-5CC5A10D039D}"/>
                </c:ext>
              </c:extLst>
            </c:dLbl>
            <c:dLbl>
              <c:idx val="3"/>
              <c:layout>
                <c:manualLayout>
                  <c:x val="-2.8260610164774214E-2"/>
                  <c:y val="-3.9059627517979437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4"/>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7-CD99-4050-B5EA-5CC5A10D039D}"/>
                </c:ext>
              </c:extLst>
            </c:dLbl>
            <c:dLbl>
              <c:idx val="4"/>
              <c:layout>
                <c:manualLayout>
                  <c:x val="-5.2872522671193044E-2"/>
                  <c:y val="1.1554073750386718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5"/>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9-CD99-4050-B5EA-5CC5A10D039D}"/>
                </c:ext>
              </c:extLst>
            </c:dLbl>
            <c:dLbl>
              <c:idx val="5"/>
              <c:layout>
                <c:manualLayout>
                  <c:x val="-6.0054864719617129E-2"/>
                  <c:y val="1.7826485540461647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6"/>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B-CD99-4050-B5EA-5CC5A10D039D}"/>
                </c:ext>
              </c:extLst>
            </c:dLbl>
            <c:dLbl>
              <c:idx val="6"/>
              <c:layout>
                <c:manualLayout>
                  <c:x val="-4.4248173020808839E-3"/>
                  <c:y val="-4.0086991928941863E-2"/>
                </c:manualLayout>
              </c:layout>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lumMod val="60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 xmlns:c16="http://schemas.microsoft.com/office/drawing/2014/chart" uri="{C3380CC4-5D6E-409C-BE32-E72D297353CC}">
                  <c16:uniqueId val="{0000000D-CD99-4050-B5EA-5CC5A10D039D}"/>
                </c:ext>
              </c:extLst>
            </c:dLbl>
            <c:dLbl>
              <c:idx val="7"/>
              <c:layout>
                <c:manualLayout>
                  <c:x val="0.12135225611768589"/>
                  <c:y val="-4.1827982415296242E-2"/>
                </c:manualLayout>
              </c:layout>
              <c:dLblPos val="bestFi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F-CD99-4050-B5EA-5CC5A10D039D}"/>
                </c:ext>
              </c:extLst>
            </c:dLbl>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800" b="1" i="0" u="none" strike="noStrike" kern="1200" baseline="0">
                    <a:solidFill>
                      <a:schemeClr val="accent1"/>
                    </a:solidFill>
                    <a:latin typeface="+mn-lt"/>
                    <a:ea typeface="+mn-ea"/>
                    <a:cs typeface="+mn-cs"/>
                  </a:defRPr>
                </a:pPr>
                <a:endParaRPr lang="en-US"/>
              </a:p>
            </c:txPr>
            <c:dLblPos val="outEnd"/>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'Pivat Table'!$G$4:$G$12</c:f>
              <c:strCache>
                <c:ptCount val="8"/>
                <c:pt idx="0">
                  <c:v>BSc.CS</c:v>
                </c:pt>
                <c:pt idx="1">
                  <c:v>BCA</c:v>
                </c:pt>
                <c:pt idx="2">
                  <c:v>Commerce</c:v>
                </c:pt>
                <c:pt idx="3">
                  <c:v>BCS</c:v>
                </c:pt>
                <c:pt idx="4">
                  <c:v>B.Com</c:v>
                </c:pt>
                <c:pt idx="5">
                  <c:v>MSc</c:v>
                </c:pt>
                <c:pt idx="6">
                  <c:v>B.Pharmacy</c:v>
                </c:pt>
                <c:pt idx="7">
                  <c:v>Arts</c:v>
                </c:pt>
              </c:strCache>
            </c:strRef>
          </c:cat>
          <c:val>
            <c:numRef>
              <c:f>'Pivat Table'!$H$4:$H$12</c:f>
              <c:numCache>
                <c:formatCode>0</c:formatCode>
                <c:ptCount val="8"/>
                <c:pt idx="0">
                  <c:v>347</c:v>
                </c:pt>
                <c:pt idx="1">
                  <c:v>249</c:v>
                </c:pt>
                <c:pt idx="2">
                  <c:v>167</c:v>
                </c:pt>
                <c:pt idx="3">
                  <c:v>162</c:v>
                </c:pt>
                <c:pt idx="4">
                  <c:v>159</c:v>
                </c:pt>
                <c:pt idx="5">
                  <c:v>113</c:v>
                </c:pt>
                <c:pt idx="6">
                  <c:v>106</c:v>
                </c:pt>
                <c:pt idx="7">
                  <c:v>91</c:v>
                </c:pt>
              </c:numCache>
            </c:numRef>
          </c:val>
          <c:extLst>
            <c:ext xmlns:c16="http://schemas.microsoft.com/office/drawing/2014/chart" uri="{C3380CC4-5D6E-409C-BE32-E72D297353CC}">
              <c16:uniqueId val="{00000010-CD99-4050-B5EA-5CC5A10D039D}"/>
            </c:ext>
          </c:extLst>
        </c:ser>
        <c:dLbls>
          <c:showLegendKey val="0"/>
          <c:showVal val="0"/>
          <c:showCatName val="0"/>
          <c:showSerName val="0"/>
          <c:showPercent val="0"/>
          <c:showBubbleSize val="0"/>
          <c:showLeaderLines val="0"/>
        </c:dLbls>
      </c:pie3D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[Shakshat.xlsx]Pivat Table!Top 10 Student Final Exam Score</c:name>
    <c:fmtId val="17"/>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baseline="0">
                <a:solidFill>
                  <a:sysClr val="windowText" lastClr="000000"/>
                </a:solidFill>
              </a:rPr>
              <a:t>Top 05 Student Final Exam Score</a:t>
            </a:r>
          </a:p>
        </c:rich>
      </c:tx>
      <c:layout>
        <c:manualLayout>
          <c:xMode val="edge"/>
          <c:yMode val="edge"/>
          <c:x val="0.14639718815481975"/>
          <c:y val="3.4114531138153187E-2"/>
        </c:manualLayout>
      </c:layout>
      <c:overlay val="0"/>
      <c:spPr>
        <a:solidFill>
          <a:schemeClr val="accent5">
            <a:lumMod val="40000"/>
            <a:lumOff val="6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2"/>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pivotFmt>
      <c:pivotFmt>
        <c:idx val="4"/>
        <c:spPr>
          <a:solidFill>
            <a:schemeClr val="accent2"/>
          </a:solidFill>
          <a:ln>
            <a:noFill/>
          </a:ln>
          <a:effectLst/>
        </c:spPr>
      </c:pivotFmt>
    </c:pivotFmts>
    <c:plotArea>
      <c:layout>
        <c:manualLayout>
          <c:layoutTarget val="inner"/>
          <c:xMode val="edge"/>
          <c:yMode val="edge"/>
          <c:x val="0.12446087069196646"/>
          <c:y val="0.22098955877220325"/>
          <c:w val="0.82333606617579003"/>
          <c:h val="0.50323741350513007"/>
        </c:manualLayout>
      </c:layout>
      <c:areaChart>
        <c:grouping val="standard"/>
        <c:varyColors val="0"/>
        <c:ser>
          <c:idx val="0"/>
          <c:order val="0"/>
          <c:tx>
            <c:strRef>
              <c:f>'Pivat Table'!$N$3</c:f>
              <c:strCache>
                <c:ptCount val="1"/>
                <c:pt idx="0">
                  <c:v>Total</c:v>
                </c:pt>
              </c:strCache>
            </c:strRef>
          </c:tx>
          <c:spPr>
            <a:solidFill>
              <a:schemeClr val="accent2"/>
            </a:solidFill>
            <a:ln>
              <a:noFill/>
            </a:ln>
            <a:effectLst/>
          </c:spPr>
          <c:dPt>
            <c:idx val="1"/>
            <c:bubble3D val="0"/>
            <c:extLst>
              <c:ext xmlns:c16="http://schemas.microsoft.com/office/drawing/2014/chart" uri="{C3380CC4-5D6E-409C-BE32-E72D297353CC}">
                <c16:uniqueId val="{00000001-0952-4A26-AFCF-D717C053A23D}"/>
              </c:ext>
            </c:extLst>
          </c:dPt>
          <c:dLbls>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'Pivat Table'!$M$4:$M$9</c:f>
              <c:strCache>
                <c:ptCount val="5"/>
                <c:pt idx="0">
                  <c:v>GHUGARE SAMEER PARASHRAM</c:v>
                </c:pt>
                <c:pt idx="1">
                  <c:v>CHAVAN TANUJA ASHOK</c:v>
                </c:pt>
                <c:pt idx="2">
                  <c:v>SUTAR PRANAY PRAVIN</c:v>
                </c:pt>
                <c:pt idx="3">
                  <c:v>PATIL OMKAR BALU</c:v>
                </c:pt>
                <c:pt idx="4">
                  <c:v>AJAGEKAR SHIVAJI SANJAY</c:v>
                </c:pt>
              </c:strCache>
            </c:strRef>
          </c:cat>
          <c:val>
            <c:numRef>
              <c:f>'Pivat Table'!$N$4:$N$9</c:f>
              <c:numCache>
                <c:formatCode>0.0</c:formatCode>
                <c:ptCount val="5"/>
                <c:pt idx="0">
                  <c:v>99.2</c:v>
                </c:pt>
                <c:pt idx="1">
                  <c:v>99.1</c:v>
                </c:pt>
                <c:pt idx="2">
                  <c:v>98.9</c:v>
                </c:pt>
                <c:pt idx="3">
                  <c:v>98.8</c:v>
                </c:pt>
                <c:pt idx="4">
                  <c:v>98.5</c:v>
                </c:pt>
              </c:numCache>
            </c:numRef>
          </c:val>
          <c:extLst>
            <c:ext xmlns:c16="http://schemas.microsoft.com/office/drawing/2014/chart" uri="{C3380CC4-5D6E-409C-BE32-E72D297353CC}">
              <c16:uniqueId val="{00000000-0952-4A26-AFCF-D717C053A23D}"/>
            </c:ext>
          </c:extLst>
        </c:ser>
        <c:dLbls>
          <c:showLegendKey val="0"/>
          <c:showVal val="1"/>
          <c:showCatName val="0"/>
          <c:showSerName val="0"/>
          <c:showPercent val="0"/>
          <c:showBubbleSize val="0"/>
        </c:dLbls>
        <c:axId val="1361208288"/>
        <c:axId val="1361234208"/>
      </c:areaChart>
      <c:catAx>
        <c:axId val="136120828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361234208"/>
        <c:crosses val="autoZero"/>
        <c:auto val="1"/>
        <c:lblAlgn val="ctr"/>
        <c:lblOffset val="100"/>
        <c:noMultiLvlLbl val="0"/>
      </c:catAx>
      <c:valAx>
        <c:axId val="1361234208"/>
        <c:scaling>
          <c:orientation val="minMax"/>
        </c:scaling>
        <c:delete val="1"/>
        <c:axPos val="l"/>
        <c:numFmt formatCode="0.0" sourceLinked="1"/>
        <c:majorTickMark val="none"/>
        <c:minorTickMark val="none"/>
        <c:tickLblPos val="nextTo"/>
        <c:crossAx val="1361208288"/>
        <c:crosses val="autoZero"/>
        <c:crossBetween val="midCat"/>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[Shakshat.xlsx]Pivat Table!Top 10 Student Attendence</c:name>
    <c:fmtId val="1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400" u="none">
                <a:solidFill>
                  <a:sysClr val="windowText" lastClr="000000"/>
                </a:solidFill>
              </a:rPr>
              <a:t>Top 05 Student Attendance</a:t>
            </a:r>
          </a:p>
        </c:rich>
      </c:tx>
      <c:overlay val="0"/>
      <c:spPr>
        <a:solidFill>
          <a:schemeClr val="accent5">
            <a:lumMod val="40000"/>
            <a:lumOff val="60000"/>
          </a:schemeClr>
        </a:solidFill>
        <a:ln>
          <a:noFill/>
        </a:ln>
        <a:effectLst>
          <a:outerShdw blurRad="50800" dist="38100" dir="5400000" algn="t" rotWithShape="0">
            <a:prstClr val="black">
              <a:alpha val="40000"/>
            </a:prstClr>
          </a:outerShdw>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9601268591426073E-2"/>
          <c:y val="0.25027530412278659"/>
          <c:w val="0.84951815398075248"/>
          <c:h val="0.45213143600920663"/>
        </c:manualLayout>
      </c:layout>
      <c:lineChart>
        <c:grouping val="standard"/>
        <c:varyColors val="0"/>
        <c:ser>
          <c:idx val="0"/>
          <c:order val="0"/>
          <c:tx>
            <c:strRef>
              <c:f>'Pivat Table'!$K$3</c:f>
              <c:strCache>
                <c:ptCount val="1"/>
                <c:pt idx="0">
                  <c:v>Total</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'Pivat Table'!$J$4:$J$9</c:f>
              <c:strCache>
                <c:ptCount val="5"/>
                <c:pt idx="0">
                  <c:v>DALAVI RUTUJA JOTIBA</c:v>
                </c:pt>
                <c:pt idx="1">
                  <c:v>BHANDARI SONAL PIRAJI</c:v>
                </c:pt>
                <c:pt idx="2">
                  <c:v>DONGARE TANMAY TANAJI</c:v>
                </c:pt>
                <c:pt idx="3">
                  <c:v>CHAVAN ROSHAN SANJAY</c:v>
                </c:pt>
                <c:pt idx="4">
                  <c:v>CHAVAN SURAJ CHANDRAKANT</c:v>
                </c:pt>
              </c:strCache>
            </c:strRef>
          </c:cat>
          <c:val>
            <c:numRef>
              <c:f>'Pivat Table'!$K$4:$K$9</c:f>
              <c:numCache>
                <c:formatCode>0.0</c:formatCode>
                <c:ptCount val="5"/>
                <c:pt idx="0">
                  <c:v>99.1</c:v>
                </c:pt>
                <c:pt idx="1">
                  <c:v>99</c:v>
                </c:pt>
                <c:pt idx="2">
                  <c:v>98.8</c:v>
                </c:pt>
                <c:pt idx="3">
                  <c:v>98.8</c:v>
                </c:pt>
                <c:pt idx="4">
                  <c:v>98.6</c:v>
                </c:pt>
              </c:numCache>
            </c:numRef>
          </c:val>
          <c:smooth val="0"/>
          <c:extLst>
            <c:ext xmlns:c16="http://schemas.microsoft.com/office/drawing/2014/chart" uri="{C3380CC4-5D6E-409C-BE32-E72D297353CC}">
              <c16:uniqueId val="{00000000-E8EB-4C73-8854-E52AB3FE917B}"/>
            </c:ext>
          </c:extLst>
        </c:ser>
        <c:dLbls>
          <c:showLegendKey val="0"/>
          <c:showVal val="0"/>
          <c:showCatName val="0"/>
          <c:showSerName val="0"/>
          <c:showPercent val="0"/>
          <c:showBubbleSize val="0"/>
        </c:dLbls>
        <c:marker val="1"/>
        <c:smooth val="0"/>
        <c:axId val="2074656400"/>
        <c:axId val="2074665520"/>
      </c:lineChart>
      <c:catAx>
        <c:axId val="207465640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2074665520"/>
        <c:crosses val="autoZero"/>
        <c:auto val="1"/>
        <c:lblAlgn val="ctr"/>
        <c:lblOffset val="100"/>
        <c:noMultiLvlLbl val="0"/>
      </c:catAx>
      <c:valAx>
        <c:axId val="2074665520"/>
        <c:scaling>
          <c:orientation val="minMax"/>
        </c:scaling>
        <c:delete val="1"/>
        <c:axPos val="l"/>
        <c:numFmt formatCode="0.0" sourceLinked="1"/>
        <c:majorTickMark val="none"/>
        <c:minorTickMark val="none"/>
        <c:tickLblPos val="nextTo"/>
        <c:crossAx val="207465640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2">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Reversed" id="22">
  <a:schemeClr val="accent2"/>
</cs:colorStyle>
</file>

<file path=xl/charts/colors5.xml><?xml version="1.0" encoding="utf-8"?>
<cs:colorStyle xmlns:cs="http://schemas.microsoft.com/office/drawing/2012/chartStyle" xmlns:a="http://schemas.openxmlformats.org/drawingml/2006/main" meth="withinLinearReversed" id="22">
  <a:schemeClr val="accent2"/>
</cs:colorStyle>
</file>

<file path=xl/charts/style1.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openxmlformats.org/officeDocument/2006/relationships/image" Target="../media/image3.png"/><Relationship Id="rId2" Type="http://schemas.openxmlformats.org/officeDocument/2006/relationships/chart" Target="../charts/chart1.xml"/><Relationship Id="rId1" Type="http://schemas.openxmlformats.org/officeDocument/2006/relationships/image" Target="../media/image2.jpe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6</xdr:col>
      <xdr:colOff>12700</xdr:colOff>
      <xdr:row>0</xdr:row>
      <xdr:rowOff>0</xdr:rowOff>
    </xdr:from>
    <xdr:to>
      <xdr:col>13</xdr:col>
      <xdr:colOff>603250</xdr:colOff>
      <xdr:row>2</xdr:row>
      <xdr:rowOff>6350</xdr:rowOff>
    </xdr:to>
    <xdr:sp macro="" textlink="">
      <xdr:nvSpPr>
        <xdr:cNvPr id="2" name="TextBox 1">
          <a:extLst>
            <a:ext uri="{FF2B5EF4-FFF2-40B4-BE49-F238E27FC236}">
              <a16:creationId xmlns:a16="http://schemas.microsoft.com/office/drawing/2014/main" id="{EA76E066-23F2-9718-29A1-717E5F390924}"/>
            </a:ext>
          </a:extLst>
        </xdr:cNvPr>
        <xdr:cNvSpPr txBox="1"/>
      </xdr:nvSpPr>
      <xdr:spPr>
        <a:xfrm>
          <a:off x="3670300" y="0"/>
          <a:ext cx="4857750" cy="374650"/>
        </a:xfrm>
        <a:prstGeom prst="rect">
          <a:avLst/>
        </a:prstGeom>
        <a:solidFill>
          <a:schemeClr val="accent4">
            <a:lumMod val="60000"/>
            <a:lumOff val="40000"/>
          </a:schemeClr>
        </a:solidFill>
        <a:ln w="9525" cmpd="sng">
          <a:solidFill>
            <a:schemeClr val="lt1">
              <a:shade val="50000"/>
            </a:schemeClr>
          </a:solidFill>
        </a:ln>
        <a:effectLst>
          <a:outerShdw blurRad="50800" dist="38100" dir="2700000" algn="tl" rotWithShape="0">
            <a:prstClr val="black">
              <a:alpha val="40000"/>
            </a:prstClr>
          </a:outerShdw>
        </a:effectLst>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solidFill>
                <a:schemeClr val="tx1"/>
              </a:solidFill>
              <a:latin typeface="Elephant" panose="02020904090505020303" pitchFamily="18" charset="0"/>
            </a:rPr>
            <a:t>EDUCATION</a:t>
          </a:r>
          <a:r>
            <a:rPr lang="en-US" sz="2000" b="1" baseline="0">
              <a:solidFill>
                <a:schemeClr val="tx1"/>
              </a:solidFill>
              <a:latin typeface="Elephant" panose="02020904090505020303" pitchFamily="18" charset="0"/>
            </a:rPr>
            <a:t> SYSTEM</a:t>
          </a:r>
          <a:endParaRPr lang="en-US" sz="1100" b="1">
            <a:solidFill>
              <a:schemeClr val="tx1"/>
            </a:solidFill>
            <a:latin typeface="Elephant" panose="02020904090505020303" pitchFamily="18" charset="0"/>
          </a:endParaRPr>
        </a:p>
      </xdr:txBody>
    </xdr:sp>
    <xdr:clientData/>
  </xdr:twoCellAnchor>
  <xdr:twoCellAnchor>
    <xdr:from>
      <xdr:col>0</xdr:col>
      <xdr:colOff>43931</xdr:colOff>
      <xdr:row>2</xdr:row>
      <xdr:rowOff>38100</xdr:rowOff>
    </xdr:from>
    <xdr:to>
      <xdr:col>3</xdr:col>
      <xdr:colOff>12700</xdr:colOff>
      <xdr:row>6</xdr:row>
      <xdr:rowOff>0</xdr:rowOff>
    </xdr:to>
    <xdr:sp macro="" textlink="">
      <xdr:nvSpPr>
        <xdr:cNvPr id="3" name="TextBox 2">
          <a:extLst>
            <a:ext uri="{FF2B5EF4-FFF2-40B4-BE49-F238E27FC236}">
              <a16:creationId xmlns:a16="http://schemas.microsoft.com/office/drawing/2014/main" id="{CE4831E2-AD15-7676-1A6A-1652DF7D8774}"/>
            </a:ext>
          </a:extLst>
        </xdr:cNvPr>
        <xdr:cNvSpPr txBox="1"/>
      </xdr:nvSpPr>
      <xdr:spPr>
        <a:xfrm>
          <a:off x="43931" y="405521"/>
          <a:ext cx="1801882" cy="696743"/>
        </a:xfrm>
        <a:prstGeom prst="rect">
          <a:avLst/>
        </a:prstGeom>
        <a:solidFill>
          <a:schemeClr val="accent2">
            <a:lumMod val="60000"/>
            <a:lumOff val="40000"/>
          </a:schemeClr>
        </a:solidFill>
        <a:ln w="9525" cmpd="sng">
          <a:solidFill>
            <a:schemeClr val="lt1">
              <a:shade val="50000"/>
            </a:schemeClr>
          </a:solidFill>
        </a:ln>
        <a:scene3d>
          <a:camera prst="perspective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latin typeface="Arial Black" panose="020B0A04020102020204" pitchFamily="34" charset="0"/>
            </a:rPr>
            <a:t>Total Students</a:t>
          </a:r>
        </a:p>
      </xdr:txBody>
    </xdr:sp>
    <xdr:clientData/>
  </xdr:twoCellAnchor>
  <xdr:twoCellAnchor>
    <xdr:from>
      <xdr:col>0</xdr:col>
      <xdr:colOff>103650</xdr:colOff>
      <xdr:row>3</xdr:row>
      <xdr:rowOff>133350</xdr:rowOff>
    </xdr:from>
    <xdr:to>
      <xdr:col>2</xdr:col>
      <xdr:colOff>487093</xdr:colOff>
      <xdr:row>5</xdr:row>
      <xdr:rowOff>59155</xdr:rowOff>
    </xdr:to>
    <xdr:sp macro="" textlink="Data!R5">
      <xdr:nvSpPr>
        <xdr:cNvPr id="9" name="TextBox 8">
          <a:extLst>
            <a:ext uri="{FF2B5EF4-FFF2-40B4-BE49-F238E27FC236}">
              <a16:creationId xmlns:a16="http://schemas.microsoft.com/office/drawing/2014/main" id="{E4AA5CF9-2F44-466F-2957-44C1A36FB99E}"/>
            </a:ext>
          </a:extLst>
        </xdr:cNvPr>
        <xdr:cNvSpPr txBox="1"/>
      </xdr:nvSpPr>
      <xdr:spPr>
        <a:xfrm>
          <a:off x="103650" y="685800"/>
          <a:ext cx="1602643" cy="294105"/>
        </a:xfrm>
        <a:prstGeom prst="rect">
          <a:avLst/>
        </a:prstGeom>
        <a:solidFill>
          <a:schemeClr val="accent4">
            <a:lumMod val="20000"/>
            <a:lumOff val="80000"/>
          </a:schemeClr>
        </a:solidFill>
        <a:ln w="9525" cmpd="sng">
          <a:solidFill>
            <a:schemeClr val="lt1">
              <a:shade val="50000"/>
            </a:schemeClr>
          </a:solidFill>
        </a:ln>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1400" b="0" i="0" u="none" strike="noStrike">
              <a:solidFill>
                <a:srgbClr val="000000"/>
              </a:solidFill>
              <a:latin typeface="Elephant" panose="02020904090505020303" pitchFamily="18" charset="0"/>
              <a:ea typeface="+mn-ea"/>
              <a:cs typeface="Times New Roman"/>
            </a:rPr>
            <a:t>   </a:t>
          </a:r>
          <a:fld id="{89B08ADF-84BA-42CA-B9C9-49A820E9233A}" type="TxLink">
            <a:rPr lang="en-US" sz="1400" b="0" i="0" u="none" strike="noStrike">
              <a:solidFill>
                <a:srgbClr val="000000"/>
              </a:solidFill>
              <a:latin typeface="Elephant" panose="02020904090505020303" pitchFamily="18" charset="0"/>
              <a:ea typeface="+mn-ea"/>
              <a:cs typeface="Times New Roman"/>
            </a:rPr>
            <a:pPr marL="0" indent="0" algn="ctr"/>
            <a:t>1394</a:t>
          </a:fld>
          <a:endParaRPr lang="en-US" sz="1400" b="0" i="0" u="none" strike="noStrike">
            <a:solidFill>
              <a:srgbClr val="000000"/>
            </a:solidFill>
            <a:latin typeface="Elephant" panose="02020904090505020303" pitchFamily="18" charset="0"/>
            <a:ea typeface="+mn-ea"/>
            <a:cs typeface="Times New Roman"/>
          </a:endParaRPr>
        </a:p>
      </xdr:txBody>
    </xdr:sp>
    <xdr:clientData/>
  </xdr:twoCellAnchor>
  <xdr:twoCellAnchor>
    <xdr:from>
      <xdr:col>3</xdr:col>
      <xdr:colOff>63500</xdr:colOff>
      <xdr:row>2</xdr:row>
      <xdr:rowOff>38100</xdr:rowOff>
    </xdr:from>
    <xdr:to>
      <xdr:col>6</xdr:col>
      <xdr:colOff>146050</xdr:colOff>
      <xdr:row>6</xdr:row>
      <xdr:rowOff>0</xdr:rowOff>
    </xdr:to>
    <xdr:sp macro="" textlink="">
      <xdr:nvSpPr>
        <xdr:cNvPr id="10" name="TextBox 9">
          <a:extLst>
            <a:ext uri="{FF2B5EF4-FFF2-40B4-BE49-F238E27FC236}">
              <a16:creationId xmlns:a16="http://schemas.microsoft.com/office/drawing/2014/main" id="{2B09E0FB-7141-41F3-AFD1-6D90C06C0E00}"/>
            </a:ext>
          </a:extLst>
        </xdr:cNvPr>
        <xdr:cNvSpPr txBox="1"/>
      </xdr:nvSpPr>
      <xdr:spPr>
        <a:xfrm>
          <a:off x="1892300" y="406400"/>
          <a:ext cx="1911350" cy="698500"/>
        </a:xfrm>
        <a:prstGeom prst="rect">
          <a:avLst/>
        </a:prstGeom>
        <a:solidFill>
          <a:schemeClr val="accent2">
            <a:lumMod val="60000"/>
            <a:lumOff val="40000"/>
          </a:schemeClr>
        </a:solidFill>
        <a:ln w="9525" cmpd="sng">
          <a:solidFill>
            <a:schemeClr val="lt1">
              <a:shade val="50000"/>
            </a:schemeClr>
          </a:solidFill>
        </a:ln>
        <a:scene3d>
          <a:camera prst="perspective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latin typeface="Arial Black" panose="020B0A04020102020204" pitchFamily="34" charset="0"/>
            </a:rPr>
            <a:t>Average Attendance</a:t>
          </a:r>
        </a:p>
      </xdr:txBody>
    </xdr:sp>
    <xdr:clientData/>
  </xdr:twoCellAnchor>
  <xdr:twoCellAnchor>
    <xdr:from>
      <xdr:col>3</xdr:col>
      <xdr:colOff>256050</xdr:colOff>
      <xdr:row>3</xdr:row>
      <xdr:rowOff>127000</xdr:rowOff>
    </xdr:from>
    <xdr:to>
      <xdr:col>6</xdr:col>
      <xdr:colOff>29893</xdr:colOff>
      <xdr:row>5</xdr:row>
      <xdr:rowOff>52805</xdr:rowOff>
    </xdr:to>
    <xdr:sp macro="" textlink="Data!R8">
      <xdr:nvSpPr>
        <xdr:cNvPr id="11" name="TextBox 10">
          <a:extLst>
            <a:ext uri="{FF2B5EF4-FFF2-40B4-BE49-F238E27FC236}">
              <a16:creationId xmlns:a16="http://schemas.microsoft.com/office/drawing/2014/main" id="{4752B721-88A4-4ED2-95D8-7DE9E94DAA05}"/>
            </a:ext>
          </a:extLst>
        </xdr:cNvPr>
        <xdr:cNvSpPr txBox="1"/>
      </xdr:nvSpPr>
      <xdr:spPr>
        <a:xfrm>
          <a:off x="2084850" y="679450"/>
          <a:ext cx="1602643" cy="294105"/>
        </a:xfrm>
        <a:prstGeom prst="rect">
          <a:avLst/>
        </a:prstGeom>
        <a:solidFill>
          <a:schemeClr val="accent4">
            <a:lumMod val="20000"/>
            <a:lumOff val="80000"/>
          </a:schemeClr>
        </a:solidFill>
        <a:ln w="9525" cmpd="sng">
          <a:solidFill>
            <a:schemeClr val="lt1">
              <a:shade val="50000"/>
            </a:schemeClr>
          </a:solidFill>
        </a:ln>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3E7F44B3-3AE3-4BE6-A162-F5CAE55AA510}" type="TxLink">
            <a:rPr lang="en-US" sz="1400" b="0" i="0" u="none" strike="noStrike">
              <a:solidFill>
                <a:srgbClr val="000000"/>
              </a:solidFill>
              <a:latin typeface="Elephant" panose="02020904090505020303" pitchFamily="18" charset="0"/>
              <a:ea typeface="+mn-ea"/>
              <a:cs typeface="Times New Roman"/>
            </a:rPr>
            <a:pPr marL="0" indent="0" algn="ctr"/>
            <a:t>64.7</a:t>
          </a:fld>
          <a:endParaRPr lang="en-US" sz="1400" b="0" i="0" u="none" strike="noStrike">
            <a:solidFill>
              <a:srgbClr val="000000"/>
            </a:solidFill>
            <a:latin typeface="Elephant" panose="02020904090505020303" pitchFamily="18" charset="0"/>
            <a:ea typeface="+mn-ea"/>
            <a:cs typeface="Times New Roman"/>
          </a:endParaRPr>
        </a:p>
      </xdr:txBody>
    </xdr:sp>
    <xdr:clientData/>
  </xdr:twoCellAnchor>
  <xdr:twoCellAnchor>
    <xdr:from>
      <xdr:col>6</xdr:col>
      <xdr:colOff>203200</xdr:colOff>
      <xdr:row>2</xdr:row>
      <xdr:rowOff>38100</xdr:rowOff>
    </xdr:from>
    <xdr:to>
      <xdr:col>9</xdr:col>
      <xdr:colOff>285750</xdr:colOff>
      <xdr:row>6</xdr:row>
      <xdr:rowOff>0</xdr:rowOff>
    </xdr:to>
    <xdr:sp macro="" textlink="">
      <xdr:nvSpPr>
        <xdr:cNvPr id="18" name="TextBox 17">
          <a:extLst>
            <a:ext uri="{FF2B5EF4-FFF2-40B4-BE49-F238E27FC236}">
              <a16:creationId xmlns:a16="http://schemas.microsoft.com/office/drawing/2014/main" id="{BC9135A9-1940-4018-A6F6-572CCC094D06}"/>
            </a:ext>
          </a:extLst>
        </xdr:cNvPr>
        <xdr:cNvSpPr txBox="1"/>
      </xdr:nvSpPr>
      <xdr:spPr>
        <a:xfrm>
          <a:off x="3860800" y="406400"/>
          <a:ext cx="1911350" cy="698500"/>
        </a:xfrm>
        <a:prstGeom prst="rect">
          <a:avLst/>
        </a:prstGeom>
        <a:solidFill>
          <a:schemeClr val="accent2">
            <a:lumMod val="60000"/>
            <a:lumOff val="40000"/>
          </a:schemeClr>
        </a:solidFill>
        <a:ln w="9525" cmpd="sng">
          <a:solidFill>
            <a:schemeClr val="lt1">
              <a:shade val="50000"/>
            </a:schemeClr>
          </a:solidFill>
        </a:ln>
        <a:scene3d>
          <a:camera prst="perspective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latin typeface="Arial Black" panose="020B0A04020102020204" pitchFamily="34" charset="0"/>
            </a:rPr>
            <a:t>Total</a:t>
          </a:r>
          <a:r>
            <a:rPr lang="en-US" sz="1200" b="1" baseline="0">
              <a:latin typeface="Arial Black" panose="020B0A04020102020204" pitchFamily="34" charset="0"/>
            </a:rPr>
            <a:t> Course</a:t>
          </a:r>
          <a:endParaRPr lang="en-US" sz="1200" b="1">
            <a:latin typeface="Arial Black" panose="020B0A04020102020204" pitchFamily="34" charset="0"/>
          </a:endParaRPr>
        </a:p>
      </xdr:txBody>
    </xdr:sp>
    <xdr:clientData/>
  </xdr:twoCellAnchor>
  <xdr:twoCellAnchor>
    <xdr:from>
      <xdr:col>6</xdr:col>
      <xdr:colOff>376700</xdr:colOff>
      <xdr:row>3</xdr:row>
      <xdr:rowOff>133350</xdr:rowOff>
    </xdr:from>
    <xdr:to>
      <xdr:col>9</xdr:col>
      <xdr:colOff>150543</xdr:colOff>
      <xdr:row>5</xdr:row>
      <xdr:rowOff>59155</xdr:rowOff>
    </xdr:to>
    <xdr:sp macro="" textlink="Data!R10">
      <xdr:nvSpPr>
        <xdr:cNvPr id="19" name="TextBox 18">
          <a:extLst>
            <a:ext uri="{FF2B5EF4-FFF2-40B4-BE49-F238E27FC236}">
              <a16:creationId xmlns:a16="http://schemas.microsoft.com/office/drawing/2014/main" id="{D645BE12-1BFE-4391-B015-7A0B2A881117}"/>
            </a:ext>
          </a:extLst>
        </xdr:cNvPr>
        <xdr:cNvSpPr txBox="1"/>
      </xdr:nvSpPr>
      <xdr:spPr>
        <a:xfrm>
          <a:off x="4034300" y="685800"/>
          <a:ext cx="1602643" cy="294105"/>
        </a:xfrm>
        <a:prstGeom prst="rect">
          <a:avLst/>
        </a:prstGeom>
        <a:solidFill>
          <a:schemeClr val="accent4">
            <a:lumMod val="20000"/>
            <a:lumOff val="80000"/>
          </a:schemeClr>
        </a:solidFill>
        <a:ln w="9525" cmpd="sng">
          <a:solidFill>
            <a:schemeClr val="lt1">
              <a:shade val="50000"/>
            </a:schemeClr>
          </a:solidFill>
        </a:ln>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E69A6BA-3FAF-48F9-BC04-DEDD5E64748C}" type="TxLink">
            <a:rPr lang="en-US" sz="1400" b="0" i="0" u="none" strike="noStrike">
              <a:solidFill>
                <a:srgbClr val="000000"/>
              </a:solidFill>
              <a:latin typeface="Elephant" panose="02020904090505020303" pitchFamily="18" charset="0"/>
              <a:ea typeface="+mn-ea"/>
              <a:cs typeface="Times New Roman"/>
            </a:rPr>
            <a:pPr marL="0" indent="0" algn="ctr"/>
            <a:t>8</a:t>
          </a:fld>
          <a:endParaRPr lang="en-US" sz="1400" b="0" i="0" u="none" strike="noStrike">
            <a:solidFill>
              <a:srgbClr val="000000"/>
            </a:solidFill>
            <a:latin typeface="Elephant" panose="02020904090505020303" pitchFamily="18" charset="0"/>
            <a:ea typeface="+mn-ea"/>
            <a:cs typeface="Times New Roman"/>
          </a:endParaRPr>
        </a:p>
      </xdr:txBody>
    </xdr:sp>
    <xdr:clientData/>
  </xdr:twoCellAnchor>
  <xdr:twoCellAnchor>
    <xdr:from>
      <xdr:col>9</xdr:col>
      <xdr:colOff>349250</xdr:colOff>
      <xdr:row>2</xdr:row>
      <xdr:rowOff>38100</xdr:rowOff>
    </xdr:from>
    <xdr:to>
      <xdr:col>12</xdr:col>
      <xdr:colOff>431800</xdr:colOff>
      <xdr:row>6</xdr:row>
      <xdr:rowOff>0</xdr:rowOff>
    </xdr:to>
    <xdr:sp macro="" textlink="">
      <xdr:nvSpPr>
        <xdr:cNvPr id="20" name="TextBox 19">
          <a:extLst>
            <a:ext uri="{FF2B5EF4-FFF2-40B4-BE49-F238E27FC236}">
              <a16:creationId xmlns:a16="http://schemas.microsoft.com/office/drawing/2014/main" id="{1171DA51-6D4E-4633-8141-38EA03F26F53}"/>
            </a:ext>
          </a:extLst>
        </xdr:cNvPr>
        <xdr:cNvSpPr txBox="1"/>
      </xdr:nvSpPr>
      <xdr:spPr>
        <a:xfrm>
          <a:off x="5835650" y="406400"/>
          <a:ext cx="1911350" cy="698500"/>
        </a:xfrm>
        <a:prstGeom prst="rect">
          <a:avLst/>
        </a:prstGeom>
        <a:solidFill>
          <a:schemeClr val="accent2">
            <a:lumMod val="60000"/>
            <a:lumOff val="40000"/>
          </a:schemeClr>
        </a:solidFill>
        <a:ln w="9525" cmpd="sng">
          <a:solidFill>
            <a:schemeClr val="lt1">
              <a:shade val="50000"/>
            </a:schemeClr>
          </a:solidFill>
        </a:ln>
        <a:scene3d>
          <a:camera prst="perspective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latin typeface="Arial Black" panose="020B0A04020102020204" pitchFamily="34" charset="0"/>
            </a:rPr>
            <a:t>Ave.</a:t>
          </a:r>
          <a:r>
            <a:rPr lang="en-US" sz="1200" b="1" baseline="0">
              <a:latin typeface="Arial Black" panose="020B0A04020102020204" pitchFamily="34" charset="0"/>
            </a:rPr>
            <a:t> </a:t>
          </a:r>
          <a:r>
            <a:rPr lang="en-US" sz="1200" b="1">
              <a:latin typeface="Arial Black" panose="020B0A04020102020204" pitchFamily="34" charset="0"/>
            </a:rPr>
            <a:t>Final Exam Score</a:t>
          </a:r>
        </a:p>
      </xdr:txBody>
    </xdr:sp>
    <xdr:clientData/>
  </xdr:twoCellAnchor>
  <xdr:twoCellAnchor>
    <xdr:from>
      <xdr:col>9</xdr:col>
      <xdr:colOff>529187</xdr:colOff>
      <xdr:row>3</xdr:row>
      <xdr:rowOff>146050</xdr:rowOff>
    </xdr:from>
    <xdr:to>
      <xdr:col>12</xdr:col>
      <xdr:colOff>289894</xdr:colOff>
      <xdr:row>5</xdr:row>
      <xdr:rowOff>71855</xdr:rowOff>
    </xdr:to>
    <xdr:sp macro="" textlink="Data!R9">
      <xdr:nvSpPr>
        <xdr:cNvPr id="21" name="TextBox 20">
          <a:extLst>
            <a:ext uri="{FF2B5EF4-FFF2-40B4-BE49-F238E27FC236}">
              <a16:creationId xmlns:a16="http://schemas.microsoft.com/office/drawing/2014/main" id="{51A569DC-F86D-464B-9F8E-3009EBF31BE2}"/>
            </a:ext>
          </a:extLst>
        </xdr:cNvPr>
        <xdr:cNvSpPr txBox="1"/>
      </xdr:nvSpPr>
      <xdr:spPr>
        <a:xfrm>
          <a:off x="6015587" y="698500"/>
          <a:ext cx="1589507" cy="294105"/>
        </a:xfrm>
        <a:prstGeom prst="rect">
          <a:avLst/>
        </a:prstGeom>
        <a:solidFill>
          <a:schemeClr val="accent4">
            <a:lumMod val="20000"/>
            <a:lumOff val="80000"/>
          </a:schemeClr>
        </a:solidFill>
        <a:ln w="9525" cmpd="sng">
          <a:solidFill>
            <a:schemeClr val="lt1">
              <a:shade val="50000"/>
            </a:schemeClr>
          </a:solidFill>
        </a:ln>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739A79D-753A-4F71-B434-613882089226}" type="TxLink">
            <a:rPr lang="en-US" sz="1400" b="0" i="0" u="none" strike="noStrike">
              <a:solidFill>
                <a:srgbClr val="000000"/>
              </a:solidFill>
              <a:latin typeface="Elephant" panose="02020904090505020303" pitchFamily="18" charset="0"/>
              <a:ea typeface="+mn-ea"/>
              <a:cs typeface="Times New Roman"/>
            </a:rPr>
            <a:pPr marL="0" indent="0" algn="ctr"/>
            <a:t>65.0</a:t>
          </a:fld>
          <a:endParaRPr lang="en-US" sz="1400" b="0" i="0" u="none" strike="noStrike">
            <a:solidFill>
              <a:srgbClr val="000000"/>
            </a:solidFill>
            <a:latin typeface="Elephant" panose="02020904090505020303" pitchFamily="18" charset="0"/>
            <a:ea typeface="+mn-ea"/>
            <a:cs typeface="Times New Roman"/>
          </a:endParaRPr>
        </a:p>
      </xdr:txBody>
    </xdr:sp>
    <xdr:clientData/>
  </xdr:twoCellAnchor>
  <xdr:twoCellAnchor>
    <xdr:from>
      <xdr:col>12</xdr:col>
      <xdr:colOff>501650</xdr:colOff>
      <xdr:row>2</xdr:row>
      <xdr:rowOff>31750</xdr:rowOff>
    </xdr:from>
    <xdr:to>
      <xdr:col>15</xdr:col>
      <xdr:colOff>584200</xdr:colOff>
      <xdr:row>5</xdr:row>
      <xdr:rowOff>177800</xdr:rowOff>
    </xdr:to>
    <xdr:sp macro="" textlink="">
      <xdr:nvSpPr>
        <xdr:cNvPr id="22" name="TextBox 21">
          <a:extLst>
            <a:ext uri="{FF2B5EF4-FFF2-40B4-BE49-F238E27FC236}">
              <a16:creationId xmlns:a16="http://schemas.microsoft.com/office/drawing/2014/main" id="{2870655F-3FD2-4B2B-9765-9C1A9D4FA998}"/>
            </a:ext>
          </a:extLst>
        </xdr:cNvPr>
        <xdr:cNvSpPr txBox="1"/>
      </xdr:nvSpPr>
      <xdr:spPr>
        <a:xfrm>
          <a:off x="7816850" y="400050"/>
          <a:ext cx="1911350" cy="698500"/>
        </a:xfrm>
        <a:prstGeom prst="rect">
          <a:avLst/>
        </a:prstGeom>
        <a:solidFill>
          <a:schemeClr val="accent2">
            <a:lumMod val="60000"/>
            <a:lumOff val="40000"/>
          </a:schemeClr>
        </a:solidFill>
        <a:ln w="9525" cmpd="sng">
          <a:solidFill>
            <a:schemeClr val="lt1">
              <a:shade val="50000"/>
            </a:schemeClr>
          </a:solidFill>
        </a:ln>
        <a:scene3d>
          <a:camera prst="perspective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latin typeface="Arial Black" panose="020B0A04020102020204" pitchFamily="34" charset="0"/>
            </a:rPr>
            <a:t>Total</a:t>
          </a:r>
          <a:r>
            <a:rPr lang="en-US" sz="1200" b="1" baseline="0">
              <a:latin typeface="Arial Black" panose="020B0A04020102020204" pitchFamily="34" charset="0"/>
            </a:rPr>
            <a:t> Pass Student Passed</a:t>
          </a:r>
          <a:endParaRPr lang="en-US" sz="1200" b="1">
            <a:latin typeface="Arial Black" panose="020B0A04020102020204" pitchFamily="34" charset="0"/>
          </a:endParaRPr>
        </a:p>
      </xdr:txBody>
    </xdr:sp>
    <xdr:clientData/>
  </xdr:twoCellAnchor>
  <xdr:twoCellAnchor>
    <xdr:from>
      <xdr:col>13</xdr:col>
      <xdr:colOff>65550</xdr:colOff>
      <xdr:row>3</xdr:row>
      <xdr:rowOff>127000</xdr:rowOff>
    </xdr:from>
    <xdr:to>
      <xdr:col>15</xdr:col>
      <xdr:colOff>448993</xdr:colOff>
      <xdr:row>5</xdr:row>
      <xdr:rowOff>52805</xdr:rowOff>
    </xdr:to>
    <xdr:sp macro="" textlink="Data!R6">
      <xdr:nvSpPr>
        <xdr:cNvPr id="23" name="TextBox 22">
          <a:extLst>
            <a:ext uri="{FF2B5EF4-FFF2-40B4-BE49-F238E27FC236}">
              <a16:creationId xmlns:a16="http://schemas.microsoft.com/office/drawing/2014/main" id="{0710034F-3E2E-43D1-8D91-7E2D23DDDEE5}"/>
            </a:ext>
          </a:extLst>
        </xdr:cNvPr>
        <xdr:cNvSpPr txBox="1"/>
      </xdr:nvSpPr>
      <xdr:spPr>
        <a:xfrm>
          <a:off x="7990350" y="679450"/>
          <a:ext cx="1602643" cy="294105"/>
        </a:xfrm>
        <a:prstGeom prst="rect">
          <a:avLst/>
        </a:prstGeom>
        <a:solidFill>
          <a:schemeClr val="accent4">
            <a:lumMod val="20000"/>
            <a:lumOff val="80000"/>
          </a:schemeClr>
        </a:solidFill>
        <a:ln w="9525" cmpd="sng">
          <a:solidFill>
            <a:schemeClr val="lt1">
              <a:shade val="50000"/>
            </a:schemeClr>
          </a:solidFill>
        </a:ln>
        <a:scene3d>
          <a:camera prst="orthographicFront"/>
          <a:lightRig rig="threePt" dir="t"/>
        </a:scene3d>
        <a:sp3d>
          <a:bevelT/>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F3D83604-B725-48C5-8AEF-C9179FB81B73}" type="TxLink">
            <a:rPr lang="en-US" sz="1400" b="0" i="0" u="none" strike="noStrike">
              <a:solidFill>
                <a:srgbClr val="000000"/>
              </a:solidFill>
              <a:latin typeface="Elephant" panose="02020904090505020303" pitchFamily="18" charset="0"/>
              <a:ea typeface="+mn-ea"/>
              <a:cs typeface="Times New Roman"/>
            </a:rPr>
            <a:pPr marL="0" indent="0" algn="ctr"/>
            <a:t>1177</a:t>
          </a:fld>
          <a:endParaRPr lang="en-US" sz="1400" b="0" i="0" u="none" strike="noStrike">
            <a:solidFill>
              <a:srgbClr val="000000"/>
            </a:solidFill>
            <a:latin typeface="Elephant" panose="02020904090505020303" pitchFamily="18" charset="0"/>
            <a:ea typeface="+mn-ea"/>
            <a:cs typeface="Times New Roman"/>
          </a:endParaRPr>
        </a:p>
      </xdr:txBody>
    </xdr:sp>
    <xdr:clientData/>
  </xdr:twoCellAnchor>
  <xdr:twoCellAnchor editAs="oneCell">
    <xdr:from>
      <xdr:col>16</xdr:col>
      <xdr:colOff>38100</xdr:colOff>
      <xdr:row>2</xdr:row>
      <xdr:rowOff>15691</xdr:rowOff>
    </xdr:from>
    <xdr:to>
      <xdr:col>19</xdr:col>
      <xdr:colOff>72029</xdr:colOff>
      <xdr:row>7</xdr:row>
      <xdr:rowOff>125163</xdr:rowOff>
    </xdr:to>
    <xdr:pic>
      <xdr:nvPicPr>
        <xdr:cNvPr id="26" name="Picture 25">
          <a:extLst>
            <a:ext uri="{FF2B5EF4-FFF2-40B4-BE49-F238E27FC236}">
              <a16:creationId xmlns:a16="http://schemas.microsoft.com/office/drawing/2014/main" id="{9F51152C-DE21-1DD4-B339-9BC9E030D56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791700" y="383991"/>
          <a:ext cx="1862729" cy="1030222"/>
        </a:xfrm>
        <a:prstGeom prst="rect">
          <a:avLst/>
        </a:prstGeom>
      </xdr:spPr>
    </xdr:pic>
    <xdr:clientData/>
  </xdr:twoCellAnchor>
  <xdr:twoCellAnchor>
    <xdr:from>
      <xdr:col>0</xdr:col>
      <xdr:colOff>39937</xdr:colOff>
      <xdr:row>6</xdr:row>
      <xdr:rowOff>36180</xdr:rowOff>
    </xdr:from>
    <xdr:to>
      <xdr:col>5</xdr:col>
      <xdr:colOff>317500</xdr:colOff>
      <xdr:row>17</xdr:row>
      <xdr:rowOff>48638</xdr:rowOff>
    </xdr:to>
    <xdr:graphicFrame macro="">
      <xdr:nvGraphicFramePr>
        <xdr:cNvPr id="7" name="Chart 6">
          <a:extLst>
            <a:ext uri="{FF2B5EF4-FFF2-40B4-BE49-F238E27FC236}">
              <a16:creationId xmlns:a16="http://schemas.microsoft.com/office/drawing/2014/main" id="{9B45D6D6-C917-40B6-85BD-8FC106AF58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42022</xdr:colOff>
      <xdr:row>6</xdr:row>
      <xdr:rowOff>35524</xdr:rowOff>
    </xdr:from>
    <xdr:to>
      <xdr:col>15</xdr:col>
      <xdr:colOff>574302</xdr:colOff>
      <xdr:row>28</xdr:row>
      <xdr:rowOff>172757</xdr:rowOff>
    </xdr:to>
    <xdr:graphicFrame macro="">
      <xdr:nvGraphicFramePr>
        <xdr:cNvPr id="4" name="Chart 3">
          <a:extLst>
            <a:ext uri="{FF2B5EF4-FFF2-40B4-BE49-F238E27FC236}">
              <a16:creationId xmlns:a16="http://schemas.microsoft.com/office/drawing/2014/main" id="{59E4472F-F9BB-489C-86D0-BE375230D7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373529</xdr:colOff>
      <xdr:row>6</xdr:row>
      <xdr:rowOff>34458</xdr:rowOff>
    </xdr:from>
    <xdr:to>
      <xdr:col>10</xdr:col>
      <xdr:colOff>602316</xdr:colOff>
      <xdr:row>17</xdr:row>
      <xdr:rowOff>48638</xdr:rowOff>
    </xdr:to>
    <xdr:graphicFrame macro="">
      <xdr:nvGraphicFramePr>
        <xdr:cNvPr id="15" name="Chart 14">
          <a:extLst>
            <a:ext uri="{FF2B5EF4-FFF2-40B4-BE49-F238E27FC236}">
              <a16:creationId xmlns:a16="http://schemas.microsoft.com/office/drawing/2014/main" id="{31D27146-9AAE-4E14-B2E6-4E272D695D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35943</xdr:colOff>
      <xdr:row>17</xdr:row>
      <xdr:rowOff>107950</xdr:rowOff>
    </xdr:from>
    <xdr:to>
      <xdr:col>5</xdr:col>
      <xdr:colOff>316149</xdr:colOff>
      <xdr:row>28</xdr:row>
      <xdr:rowOff>177800</xdr:rowOff>
    </xdr:to>
    <xdr:graphicFrame macro="">
      <xdr:nvGraphicFramePr>
        <xdr:cNvPr id="17" name="Chart 16">
          <a:extLst>
            <a:ext uri="{FF2B5EF4-FFF2-40B4-BE49-F238E27FC236}">
              <a16:creationId xmlns:a16="http://schemas.microsoft.com/office/drawing/2014/main" id="{E8941694-0814-495A-94A3-38187A7B8F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26759</xdr:colOff>
      <xdr:row>11</xdr:row>
      <xdr:rowOff>127000</xdr:rowOff>
    </xdr:from>
    <xdr:to>
      <xdr:col>19</xdr:col>
      <xdr:colOff>81192</xdr:colOff>
      <xdr:row>15</xdr:row>
      <xdr:rowOff>50800</xdr:rowOff>
    </xdr:to>
    <mc:AlternateContent xmlns:mc="http://schemas.openxmlformats.org/markup-compatibility/2006" xmlns:a14="http://schemas.microsoft.com/office/drawing/2010/main">
      <mc:Choice Requires="a14">
        <xdr:graphicFrame macro="">
          <xdr:nvGraphicFramePr>
            <xdr:cNvPr id="25" name="Gender">
              <a:extLst>
                <a:ext uri="{FF2B5EF4-FFF2-40B4-BE49-F238E27FC236}">
                  <a16:creationId xmlns:a16="http://schemas.microsoft.com/office/drawing/2014/main" id="{33B23507-3610-42FB-8F49-19482D919526}"/>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9780359" y="2152650"/>
              <a:ext cx="1883233" cy="660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26888</xdr:colOff>
      <xdr:row>7</xdr:row>
      <xdr:rowOff>171450</xdr:rowOff>
    </xdr:from>
    <xdr:to>
      <xdr:col>19</xdr:col>
      <xdr:colOff>74712</xdr:colOff>
      <xdr:row>11</xdr:row>
      <xdr:rowOff>82550</xdr:rowOff>
    </xdr:to>
    <mc:AlternateContent xmlns:mc="http://schemas.openxmlformats.org/markup-compatibility/2006" xmlns:a14="http://schemas.microsoft.com/office/drawing/2010/main">
      <mc:Choice Requires="a14">
        <xdr:graphicFrame macro="">
          <xdr:nvGraphicFramePr>
            <xdr:cNvPr id="27" name="Pass / Fail">
              <a:extLst>
                <a:ext uri="{FF2B5EF4-FFF2-40B4-BE49-F238E27FC236}">
                  <a16:creationId xmlns:a16="http://schemas.microsoft.com/office/drawing/2014/main" id="{8BB619DF-1EE9-4BEF-851E-E96A1EFABD51}"/>
                </a:ext>
              </a:extLst>
            </xdr:cNvPr>
            <xdr:cNvGraphicFramePr/>
          </xdr:nvGraphicFramePr>
          <xdr:xfrm>
            <a:off x="0" y="0"/>
            <a:ext cx="0" cy="0"/>
          </xdr:xfrm>
          <a:graphic>
            <a:graphicData uri="http://schemas.microsoft.com/office/drawing/2010/slicer">
              <sle:slicer xmlns:sle="http://schemas.microsoft.com/office/drawing/2010/slicer" name="Pass / Fail"/>
            </a:graphicData>
          </a:graphic>
        </xdr:graphicFrame>
      </mc:Choice>
      <mc:Fallback xmlns="">
        <xdr:sp macro="" textlink="">
          <xdr:nvSpPr>
            <xdr:cNvPr id="0" name=""/>
            <xdr:cNvSpPr>
              <a:spLocks noTextEdit="1"/>
            </xdr:cNvSpPr>
          </xdr:nvSpPr>
          <xdr:spPr>
            <a:xfrm>
              <a:off x="9780488" y="1460500"/>
              <a:ext cx="1876624" cy="647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20538</xdr:colOff>
      <xdr:row>15</xdr:row>
      <xdr:rowOff>76200</xdr:rowOff>
    </xdr:from>
    <xdr:to>
      <xdr:col>19</xdr:col>
      <xdr:colOff>68362</xdr:colOff>
      <xdr:row>23</xdr:row>
      <xdr:rowOff>88900</xdr:rowOff>
    </xdr:to>
    <mc:AlternateContent xmlns:mc="http://schemas.openxmlformats.org/markup-compatibility/2006" xmlns:a14="http://schemas.microsoft.com/office/drawing/2010/main">
      <mc:Choice Requires="a14">
        <xdr:graphicFrame macro="">
          <xdr:nvGraphicFramePr>
            <xdr:cNvPr id="28" name="Course Name">
              <a:extLst>
                <a:ext uri="{FF2B5EF4-FFF2-40B4-BE49-F238E27FC236}">
                  <a16:creationId xmlns:a16="http://schemas.microsoft.com/office/drawing/2014/main" id="{57386FF4-16EA-47E3-9762-4EA59F9A7225}"/>
                </a:ext>
              </a:extLst>
            </xdr:cNvPr>
            <xdr:cNvGraphicFramePr/>
          </xdr:nvGraphicFramePr>
          <xdr:xfrm>
            <a:off x="0" y="0"/>
            <a:ext cx="0" cy="0"/>
          </xdr:xfrm>
          <a:graphic>
            <a:graphicData uri="http://schemas.microsoft.com/office/drawing/2010/slicer">
              <sle:slicer xmlns:sle="http://schemas.microsoft.com/office/drawing/2010/slicer" name="Course Name"/>
            </a:graphicData>
          </a:graphic>
        </xdr:graphicFrame>
      </mc:Choice>
      <mc:Fallback xmlns="">
        <xdr:sp macro="" textlink="">
          <xdr:nvSpPr>
            <xdr:cNvPr id="0" name=""/>
            <xdr:cNvSpPr>
              <a:spLocks noTextEdit="1"/>
            </xdr:cNvSpPr>
          </xdr:nvSpPr>
          <xdr:spPr>
            <a:xfrm>
              <a:off x="9774138" y="2838450"/>
              <a:ext cx="1876624" cy="14859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378199</xdr:colOff>
      <xdr:row>17</xdr:row>
      <xdr:rowOff>102721</xdr:rowOff>
    </xdr:from>
    <xdr:to>
      <xdr:col>10</xdr:col>
      <xdr:colOff>606984</xdr:colOff>
      <xdr:row>28</xdr:row>
      <xdr:rowOff>172935</xdr:rowOff>
    </xdr:to>
    <xdr:graphicFrame macro="">
      <xdr:nvGraphicFramePr>
        <xdr:cNvPr id="5" name="Chart 4">
          <a:extLst>
            <a:ext uri="{FF2B5EF4-FFF2-40B4-BE49-F238E27FC236}">
              <a16:creationId xmlns:a16="http://schemas.microsoft.com/office/drawing/2014/main" id="{E0D7539A-5AB3-445C-BD58-9D1E1604CF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16</xdr:col>
      <xdr:colOff>26888</xdr:colOff>
      <xdr:row>23</xdr:row>
      <xdr:rowOff>120650</xdr:rowOff>
    </xdr:from>
    <xdr:to>
      <xdr:col>19</xdr:col>
      <xdr:colOff>74712</xdr:colOff>
      <xdr:row>28</xdr:row>
      <xdr:rowOff>165100</xdr:rowOff>
    </xdr:to>
    <mc:AlternateContent xmlns:mc="http://schemas.openxmlformats.org/markup-compatibility/2006" xmlns:a14="http://schemas.microsoft.com/office/drawing/2010/main">
      <mc:Choice Requires="a14">
        <xdr:graphicFrame macro="">
          <xdr:nvGraphicFramePr>
            <xdr:cNvPr id="29" name="Semester">
              <a:extLst>
                <a:ext uri="{FF2B5EF4-FFF2-40B4-BE49-F238E27FC236}">
                  <a16:creationId xmlns:a16="http://schemas.microsoft.com/office/drawing/2014/main" id="{D960C837-DE04-48E9-A9DF-92D791059511}"/>
                </a:ext>
              </a:extLst>
            </xdr:cNvPr>
            <xdr:cNvGraphicFramePr/>
          </xdr:nvGraphicFramePr>
          <xdr:xfrm>
            <a:off x="0" y="0"/>
            <a:ext cx="0" cy="0"/>
          </xdr:xfrm>
          <a:graphic>
            <a:graphicData uri="http://schemas.microsoft.com/office/drawing/2010/slicer">
              <sle:slicer xmlns:sle="http://schemas.microsoft.com/office/drawing/2010/slicer" name="Semester"/>
            </a:graphicData>
          </a:graphic>
        </xdr:graphicFrame>
      </mc:Choice>
      <mc:Fallback xmlns="">
        <xdr:sp macro="" textlink="">
          <xdr:nvSpPr>
            <xdr:cNvPr id="0" name=""/>
            <xdr:cNvSpPr>
              <a:spLocks noTextEdit="1"/>
            </xdr:cNvSpPr>
          </xdr:nvSpPr>
          <xdr:spPr>
            <a:xfrm>
              <a:off x="9780488" y="4356100"/>
              <a:ext cx="1876624" cy="965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285750</xdr:colOff>
      <xdr:row>2</xdr:row>
      <xdr:rowOff>19050</xdr:rowOff>
    </xdr:from>
    <xdr:to>
      <xdr:col>2</xdr:col>
      <xdr:colOff>596900</xdr:colOff>
      <xdr:row>3</xdr:row>
      <xdr:rowOff>146050</xdr:rowOff>
    </xdr:to>
    <xdr:pic>
      <xdr:nvPicPr>
        <xdr:cNvPr id="8" name="Picture 7">
          <a:extLst>
            <a:ext uri="{FF2B5EF4-FFF2-40B4-BE49-F238E27FC236}">
              <a16:creationId xmlns:a16="http://schemas.microsoft.com/office/drawing/2014/main" id="{5D18B500-7DCE-481B-A2D3-E8578FA89B52}"/>
            </a:ext>
          </a:extLst>
        </xdr:cNvPr>
        <xdr:cNvPicPr>
          <a:picLocks noChangeAspect="1"/>
        </xdr:cNvPicPr>
      </xdr:nvPicPr>
      <xdr:blipFill>
        <a:blip xmlns:r="http://schemas.openxmlformats.org/officeDocument/2006/relationships" r:embed="rId7"/>
        <a:stretch>
          <a:fillRect/>
        </a:stretch>
      </xdr:blipFill>
      <xdr:spPr>
        <a:xfrm>
          <a:off x="1504950" y="387350"/>
          <a:ext cx="311150" cy="31115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933.605069907404" createdVersion="8" refreshedVersion="8" minRefreshableVersion="3" recordCount="1394" xr:uid="{109DD46F-2285-432D-B169-355E0556A5C4}">
  <cacheSource type="worksheet">
    <worksheetSource name="Table5"/>
  </cacheSource>
  <cacheFields count="15">
    <cacheField name="Student ID" numFmtId="0">
      <sharedItems containsSemiMixedTypes="0" containsString="0" containsNumber="1" containsInteger="1" minValue="1001" maxValue="2394"/>
    </cacheField>
    <cacheField name="Student Name" numFmtId="0">
      <sharedItems count="1374">
        <s v="AJAGEKAR SHIVAJI SANJAY"/>
        <s v="ARADE ROHIT MOHAN"/>
        <s v="ARJUNWADE MAYURI MURARI"/>
        <s v="AVADAN KOMAL ANANDA"/>
        <s v="BABANAVAR RUSHIKESH VITTHAL"/>
        <s v="BABAR  YUVARAJ  MARUTI"/>
        <s v="BAGWAN FIRDOUS ADAM"/>
        <s v="BALESHGOL VAISHNAVI GOUTAM"/>
        <s v="BAMANE DIVYA DATTATRAY"/>
        <s v="BELWADKAR BHAKTI JOTIRAM"/>
        <s v="BHADARGE RUTIKA MAHADEV"/>
        <s v="BHANDARI SONAL PIRAJI"/>
        <s v="BHENDIGIRI SHUBHAM MALLIKARJUN"/>
        <s v="BHIKALE SWAPNIL GANPAT"/>
        <s v="BHOPALE DIGAMBAR DHANAJI"/>
        <s v="BHOPALE OMKAR VIJAY"/>
        <s v="BHOPALE SAGAR RAMESH"/>
        <s v="BHOSALE  SALONI SUBHASH"/>
        <s v="BHOSALE AKASH ANANDA"/>
        <s v="BHOSALE SAURABH CHANDRAKANT"/>
        <s v="BHOSALE SHIVRAJ RAVINDRA"/>
        <s v="BHOSALE SHREYAS SUNIL"/>
        <s v="BHOSALE SUMEET SUNIL"/>
        <s v="BHUIMBAR AASAVARI SUDHAKAR"/>
        <s v="BHURGUDA PRALHAD SANJAY"/>
        <s v="BHURGUDA ROHAN RAMCHANDRA"/>
        <s v="BILAWAR RAJ BHAIRU"/>
        <s v="BIRANJE SAKSHI SANJAY"/>
        <s v="BIRJE SAHIL MARUTI"/>
        <s v="BORE SHUBHANGI UTTAM"/>
        <s v="BORGAVI PRAVIN PRAKASH"/>
        <s v="CHANDILKAR PRASAD KEDARI"/>
        <s v="CHANDILKAR SURAJ DHONDIBA "/>
        <s v="CHAUGULE SWAROOP RAMADAS"/>
        <s v="CHAVAN ANIKET VASANT"/>
        <s v="CHAVAN OMKAR DATTATRAYA"/>
        <s v="CHAVAN OMKAR RAVSAHEB"/>
        <s v="CHAVAN ROSHAN SANJAY"/>
        <s v="CHAVAN SHAKSHAT RAMESH"/>
        <s v="CHAVAN SURAJ CHANDRAKANT"/>
        <s v="CHAVAN TANUJA ASHOK"/>
        <s v="CHAVARE KIRAN DATTATRAY"/>
        <s v="CHIKKODI SURAJ BASAVARAJ"/>
        <s v="CHIMANAPGOL SHEKHAR HANMANT"/>
        <s v="CHIMANE AYUSHRI ANANDA"/>
        <s v="CHIRAMURKAR SAHIL PRALHAD"/>
        <s v="CHOTHE ROSHAN PANDURANG"/>
        <s v="CHOUGALE RADHIKA RAMESH"/>
        <s v="CHOUGULE ABHISHEK RAJENDRA"/>
        <s v="CHOUGULE DIKSHA BALU"/>
        <s v="CHOUGULE JAYANT SAMBHAJI"/>
        <s v="CHOUGULE KISHOR PRABHAKAR"/>
        <s v="CHOUGULE OMKAR BHAIRAVANATH"/>
        <s v="CHOUGULE POONAM SANJAY"/>
        <s v="CHOUGULE SNEHAL ANANDA"/>
        <s v="CHOUGULE VISHAL SHASHIKANT"/>
        <s v="DABHOLE SUNIL SAMADHAN"/>
        <s v="DADDIKAR PRAJWAL SANTRAM"/>
        <s v="DALAVI ABHIJIT DILIP"/>
        <s v="DALAVI ROHIT JOTIBA"/>
        <s v="DALVI RUTUJA NITIN"/>
        <s v="DANAWADE PRERANA UMESH"/>
        <s v="DANGI DIVYASHRI SHIVAJI"/>
        <s v="DAVARE PRACHI CHANDRAKANT"/>
        <s v="DAVARI SANIKA SHIVAJI"/>
        <s v="DESAI ASHISH PRASHANT"/>
        <s v="DESAI ASMITA MADAN"/>
        <s v="DESAI CHIRAG CHANDRAKANT"/>
        <s v="DESAI JIVAN ASHOK"/>
        <s v="DESAI MRUNAL MAHADEV"/>
        <s v="DESAI PRAJAKTA PRATAP"/>
        <s v="DESAI SAHIL RAMESH"/>
        <s v="DESAI SANDESH SUDHIR"/>
        <s v="DESAI SHUBHAM DHANAJI"/>
        <s v="DESAI SNEHA KRISHNA"/>
        <s v="DESAI VAIBHAV DATTATRY"/>
        <s v="DESAI VINAYAK PANDURANG"/>
        <s v="DESHPANDE SWAPNIL SHIVAJI"/>
        <s v="DHANAGAR SUDHARANI RAJU"/>
        <s v="DHOKARE PRATIKSHA UTTAM"/>
        <s v="DHONUKSHE ROHAN NAMDEV"/>
        <s v="DHUMALE KRISHNA CHALU"/>
        <s v="DIVATE SHREYA SAMBHAJI"/>
        <s v="DOMANE RUTUJA UDAY"/>
        <s v="DONGARE AMISHA KUNDLIK"/>
        <s v="DONGARE PRANALI TANAJI"/>
        <s v="DONGARE TANMAY SANJAY"/>
        <s v="DUNDAGE VAIBHAV MAHADEV"/>
        <s v="EKAL PRUTHVIRAJ VISHWANATH"/>
        <s v="FADAKE SWAPNIL DHANAJI"/>
        <s v="GADADAR SUSHMITA SANJAY"/>
        <s v="GAIKWAD ANIKET ANIL"/>
        <s v="GAIKWAD SAYALI RAMESH"/>
        <s v="GAMBHIR RUTUJA RAMESH"/>
        <s v="GAVADE HARSHADA PRAKASH"/>
        <s v="GAVADE PALLAVI PUNDALIK"/>
        <s v="GAVALI  HINDAVI SAMBHAJI"/>
        <s v="GAWADE NIKHIL MOHAN"/>
        <s v="GAWADE SUHANI SHIVAJI"/>
        <s v="GAWADE TANAJI RAMAJI"/>
        <s v="GHALI SANKET CHANDRASHEKHAR"/>
        <s v="GHATGE SANGRAMSINH UDAYSHING"/>
        <s v="GHEVADE NITIN RAMESH"/>
        <s v="GHORPADE SUSHANT GANPAT"/>
        <s v="GHUGARE SAMEER PARASHRAM"/>
        <s v="GHURE MOHAN DASHRATH"/>
        <s v="GIJAWANE RADHIKA KEMPANNA"/>
        <s v="GOSAVI AKASH LAXMAN"/>
        <s v="GOVEKAR PRANALI PRAKASH"/>
        <s v="GUDASE DEEPALI RAMGONDA"/>
        <s v="GUNDAP MANORAMA MARUTI"/>
        <s v="GURAV GANESH BALASO"/>
        <s v="GURAV MADHURA SADASHIV"/>
        <s v="GURAV RASIKA DATTATRAYA"/>
        <s v="GURAV SANIKA MADHUKAR"/>
        <s v="GURAV SHRIHARI NAGENDRA"/>
        <s v="GURAV SNEHA SURESH"/>
        <s v="HADKAR SHITAL DATTATRAY"/>
        <s v="HASABE  RAVALNATH MARUTI"/>
        <s v="HASURE SAVITA RAVSAHEB"/>
        <s v="HATTARAKI ANAMIKA SATYAGONDA"/>
        <s v="HATTI  MANOJ KALLAPPA"/>
        <s v="HIREMATH AISHWARYA DAYANAND"/>
        <s v="HIREMATH PRATHAMESH RACHAYYA"/>
        <s v="HODAGE PRATHMESH CHANDRAKANT"/>
        <s v="HODAGE SACHIN BABURAO"/>
        <s v="HODAGE YOGESH SHIVAJI"/>
        <s v="HUNDRE DEEPAK LAXMAN"/>
        <s v="INGALE POOJA RAVINDRA"/>
        <s v="INGALE SOURABH PRAKASH"/>
        <s v="INGAVALE ATHARV BABASAHEB"/>
        <s v="INGAVALE SAHIL LAXMAN"/>
        <s v="JADHAV MALHAR MANOJ"/>
        <s v="JADHAV SANIKA SUNIL"/>
        <s v="JADHAV SHUBHAM MAHADEV"/>
        <s v="JADHAV SNEHA SUBHASH"/>
        <s v="JADHAV SOURABH SHIVAJI"/>
        <s v="JADHAV SUSHANT VIJAY"/>
        <s v="JADHAV SUYOG SANJAY"/>
        <s v="JADHAV YASH DATTATRAY"/>
        <s v="JADHAV YASH DINKAR"/>
        <s v="JAGADALE SAHIL YUVARAJ"/>
        <s v="JAGTAP  SANIKA KIRAN"/>
        <s v="JAMBHALE PAYAL AJIT"/>
        <s v="KADAGAONKAR OMKAR ANIL"/>
        <s v="KADAKANE AKSHAY TUKARAM"/>
        <s v="KADALAGE SHRIMANT RAJKUMAR"/>
        <s v="KADAM HARSHAVARDHAN SURESH"/>
        <s v="KADAM RUCHITA RAVINDRA"/>
        <s v="KADAM VAISHNAV MARUTI"/>
        <s v="KALAGATE SNEHAL MAHADEV"/>
        <s v="KALAVIKATTE ROHAN DATTATRAY"/>
        <s v="KAMBALE PRANALI RAJENDRA"/>
        <s v="KAMBLE ADITI RAJU"/>
        <s v="KAMBLE AJIT MAHADEV"/>
        <s v="KAMBLE ARTI GULAB"/>
        <s v="KAMBLE DIKSHA PRAKASH"/>
        <s v="KAMBLE HARSHVARDHAN ABAJI"/>
        <s v="KAMBLE KARAN MARUTI"/>
        <s v="KAMBLE PRAJAKTA ANIL"/>
        <s v="KAMBLE PRANALI NURASAHEB"/>
        <s v="KAMBLE PRITI TULSIDAS"/>
        <s v="KAMBLE RAJASHRI SUNIL"/>
        <s v="KAMBLE SANDIP SADASHIV"/>
        <s v="KAMBLE SUDARSHAN CHANDRAKANT"/>
        <s v="KAMBLE TANUJA AMRUT"/>
        <s v="KANGAL DHRUV SANTOSH"/>
        <s v="KATKAR SANIKA PRAKASH"/>
        <s v="KAWALE BALAJI SANJAY"/>
        <s v="KESARKAR ADITI ANANDA"/>
        <s v="KESARKAR PRIYANKA PARASHARAM"/>
        <s v="KESARKAR RAJ BALKRISHNA"/>
        <s v="KESARKAR SAHIL AMRUTRAO"/>
        <s v="KESARKAR SAHIL DATTATRAY"/>
        <s v="KHANAPURE NINGAPPA MARUTI"/>
        <s v="KHAVARE JAYWANT TUKARAM"/>
        <s v="KHOCHARE TUSHAR SANJAY"/>
        <s v="KHOT SAMIKSHA PRAKASH"/>
        <s v="KODLYALE ROHAN SANJAY"/>
        <s v="KOGE PRABHU JAYSING"/>
        <s v="KOKITKAR DIKSHA ANIL"/>
        <s v="KOKITKAR RAMCHANDRA RANGRAO"/>
        <s v="KOLAGE SRUSHTI NARAYAN"/>
        <s v="KORE SHIVRAJ BASAVANI"/>
        <s v="KORE UMESH UDAY"/>
        <s v="KORGAONKAR AKSHAY SACHIN"/>
        <s v="KOTKAR VEDANT PRASHANT"/>
        <s v="KUMBHAR DIPAK SURESH"/>
        <s v="KUMBHAR SAHIL SURESH"/>
        <s v="KUMBHAR TANUJA SURESH"/>
        <s v="KUMBHAR VAISHNAVI VIJAY"/>
        <s v="KURADE PRATIKSHA SHANKAR"/>
        <s v="KURADE VEDANT SHRIDHAR"/>
        <s v="KURALE VISHWANATH PANDURANG"/>
        <s v="KURANE ANUJ ANANDA"/>
        <s v="LAD SUHANI ANANDA"/>
        <s v="LOHAR AADESH RAVINDRA"/>
        <s v="LOHAR LALITA EKNATH"/>
        <s v="LOHAR PAWAN SAGAR"/>
        <s v="LOHAR SHUBHAM EKNATH"/>
        <s v="LOHAR SWAPNIL RAVINDRA"/>
        <s v="MADIVAL ABHINANDAN BASAVRAJ"/>
        <s v="MAHADIK SIDDHIVINAYAK RAJENDRA"/>
        <s v="MAHADIK VIRSIHN PRAVIN"/>
        <s v="MAKANDAR MISBA MOULA"/>
        <s v="MALAGI HARSHAD SURESH"/>
        <s v="MALAVI MEGHA ASHOK"/>
        <s v="MALDAR FARHAN DASTGIR"/>
        <s v="MALI SUDARSHAN SUNIL"/>
        <s v="MANDALIK KOMAL GANPATI"/>
        <s v="MANE AKSHAY SIDDHAPPA"/>
        <s v="MANE OMKAR MARUTI"/>
        <s v="MANE RUTIK RAJARAM"/>
        <s v="MANGALE ASHLESHA SAGAR"/>
        <s v="MATLE SHEKHAR UTTAM"/>
        <s v="MIRAJAKAR SAI ANIL"/>
        <s v="MOHITE SAKSHI DATTATRAY"/>
        <s v="MORE MANALI ANIL"/>
        <s v="MORE NARENDRA PRALHAD"/>
        <s v="MUJAWAR SAMEER CHANDSAB"/>
        <s v="MULIK SANIYA SAGAR"/>
        <s v="MULIK SANJIVANI SANDIP"/>
        <s v="MULLA MAHAMADKAIS MAHABOOB"/>
        <s v="NADAF ALFIYA AJIJ"/>
        <s v="NADAF MUSKAN DASTAGIR"/>
        <s v="NAIK AKASH ASHOK"/>
        <s v="NAIK SAHIL LAXMAN"/>
        <s v="NAIK SHREEYASH ANIL"/>
        <s v="NAIKWADE ASIM DASTAGIR"/>
        <s v="NANDIKAR JUNED YUNUS"/>
        <s v="NANDURKAR SEEMA DATTATRAY"/>
        <s v="NARVEKAR KIRAN SAHADEV"/>
        <s v="NAVALGI PRIYANKA VITTHAL"/>
        <s v="NIKAM VAISHNAVI RAJENDRA"/>
        <s v="NIKAM VASANT SURESH"/>
        <s v="NIUNGARE SHUBHAM SANJAY"/>
        <s v="NULKAR NITESH VAIJU"/>
        <s v="PANCHAL SANIKA VIJAY"/>
        <s v="PANHALKAR SAMIKSHA ANIL"/>
        <s v="PANHALKAR SAURABH SANJAY"/>
        <s v="PARIT ATHARV ARUN"/>
        <s v="PARIT SANIKA MAHADEV"/>
        <s v="PARIT VARSHA SANJAY"/>
        <s v="PATADE ARYAN INDRAJIT"/>
        <s v="PATIL  PRAJAKTA PRAKASH"/>
        <s v="PATIL  SUSHANT SHANKAR"/>
        <s v="PATIL ABHISHEK KRUSHNAT"/>
        <s v="PATIL ADITI DIPAK"/>
        <s v="PATIL ADITYA ASHOK"/>
        <s v="PATIL ADITYA RAMCHANDRA"/>
        <s v="PATIL ANJALI ANANT"/>
        <s v="PATIL ARATI KEMPANA"/>
        <s v="PATIL ASHWINI RAJU"/>
        <s v="PATIL ATISH RAVINDRA"/>
        <s v="PATIL AVINASH BALKRISHNA"/>
        <s v="PATIL CHETAN KRUSHANA"/>
        <s v="PATIL DARSHAN DAULATRAO"/>
        <s v="PATIL DHIRAJ VISHWAS"/>
        <s v="PATIL EKATA SHAMRAO"/>
        <s v="PATIL HARSHVARDHAN LAXMAN"/>
        <s v="PATIL JEEVAN MAHADEV"/>
        <s v="PATIL JITESH BHARAMANA"/>
        <s v="PATIL NAMISHA NARSING"/>
        <s v="PATIL OMKAR BALU"/>
        <s v="PATIL OMKAR RAJENDRA"/>
        <s v="PATIL OMKAR RAVINDRA"/>
        <s v="PATIL OMKAR SHIVAJI"/>
        <s v="PATIL OMKAR VITTHAL"/>
        <s v="PATIL PANDURANG RAMCHANDRA"/>
        <s v="PATIL PRACHI DAYANAND"/>
        <s v="PATIL PRANAV MARUTI"/>
        <s v="PATIL PRANJAL VIJAY"/>
        <s v="PATIL PRASAD PRAKASH"/>
        <s v="PATIL PRIYANKA DATTATRAY"/>
        <s v="PATIL RICHA SAHADEV"/>
        <s v="PATIL RIYA SAHADEV"/>
        <s v="PATIL ROHIT GANPATI"/>
        <s v="PATIL ROHIT SAMBHAJI"/>
        <s v="PATIL RUTUJA RAMCHANDRA"/>
        <s v="PATIL SACHIN SANJAY"/>
        <s v="PATIL SAKSHI SHIVAJI"/>
        <s v="PATIL SANDESH PRAKASH"/>
        <s v="PATIL SANIKA ANAND"/>
        <s v="PATIL SANIKA SITARAM"/>
        <s v="PATIL SANKET SHIVAGONDA"/>
        <s v="PATIL SAURAV PRABHAKAR"/>
        <s v="PATIL SHIVAM RAMAKANT"/>
        <s v="PATIL SHREEYA AMAR"/>
        <s v="PATIL SHWETA JAKAPPA"/>
        <s v="PATIL SNEHAL DATTATRAY"/>
        <s v="PATIL SONALI DEEEPAK"/>
        <s v="PATIL SUDESH PRAKASH"/>
        <s v="PATIL SUJAL TUKARAM"/>
        <s v="PATIL SUMIT PANDIT"/>
        <s v="PATIL SUSHANT ANANDA"/>
        <s v="PATIL TANUJA APPAJI"/>
        <s v="PATIL TEJAS VITTHAL"/>
        <s v="PATIL VAISHNAVI JOTIBA"/>
        <s v="PATIL VAISHNAVI SHANKAR"/>
        <s v="PATIL VARSHA ANANDA"/>
        <s v="PATIL VIGHNESH DATTATRAY"/>
        <s v="PATIL VIVEK SHIVAJI"/>
        <s v="PATIL VIVEK VITTHAL"/>
        <s v="PAWALE ADARSH PANDURANG"/>
        <s v="PAWAR VIRENDRA VITTHAL"/>
        <s v="PEDNEKAR ADITYA SATISH"/>
        <s v="PEDNEKAR SHRADDHESH SHRIDHAR"/>
        <s v="POWAR AKASH MAHADEV"/>
        <s v="POWAR PRATHAMESH TANAJI"/>
        <s v="POWAR SAKSHI JAYSING"/>
        <s v="POWAR SHUBHAM AJIT"/>
        <s v="PRADHAN ARVIND RAVINDRA"/>
        <s v="PUNDPAL TUSHAR TANAJIRAO"/>
        <s v="RAIKAR ABHIJIT ANAND"/>
        <s v="RAJGOLKAR EKATA EKNATH"/>
        <s v="RAJPUT PRAMODSING VITTHALSING"/>
        <s v="RAKTADE ADITYA ARJUN"/>
        <s v="RAMANE SARANG RAJESH"/>
        <s v="RANMALE PRATHAMESH MAHADEV"/>
        <s v="RANMALE RUSHIKESH MAHADEV"/>
        <s v="REDEKAR KOMAL RAMCHANDRA"/>
        <s v="REDEKAR MAYURI DATTU"/>
        <s v="REDEKAR PRANALI TANAJI"/>
        <s v="REDEKAR ROHIT PANDURANG"/>
        <s v="REDEKAR SRUSHTI SHRIDHAR"/>
        <s v="REPE SAHIL SHIVAJI"/>
        <s v="RODE DNYANESHWAR TUKARAM"/>
        <s v="SAGAR VIDITA ANANDA"/>
        <s v="SALAMWADE KARTIK MADHUKAR"/>
        <s v="SALAVE PRANAV JOTIBA"/>
        <s v="SALOKHE SHREYA SANJAY"/>
        <s v="SALVI PAVAN PUNDLIK"/>
        <s v="SALVI SHRIDHAR DAYANAND"/>
        <s v="SAMBHAJI  SHIVANAND RAVSAHEB"/>
        <s v="SANKPAL SAMRUDDHI SANJAY"/>
        <s v="SANKPAL VIVEK BAPU"/>
        <s v="SANKPALE GANDHARV GANPATI"/>
        <s v="SARAMBALE AKSHAY BALKRISHNA"/>
        <s v="SATAPE SAYLI SAMBHAJI"/>
        <s v="SAWANT DIKSHA ANIL"/>
        <s v="SAWANT ROHAN RAMESH"/>
        <s v="SAWANT SANIKA BAJIRAO"/>
        <s v="SAWASHE NEHA KRUSHNAT"/>
        <s v="SHELAR ARUNA ANAND"/>
        <s v="SHELAR SAMRUDDHI ASHOKRAO"/>
        <s v="SHEWALE SAKSHI UTTAM"/>
        <s v="SHINDE AKASH MANOJ"/>
        <s v="SHINDE AKHILESH PRAVIN"/>
        <s v="SHINDE JITENDRA RAMCHANDRA"/>
        <s v="SHINDE SAMIKSHA VILAS"/>
        <s v="SHINDE TANVI ANANDA"/>
        <s v="SHINDE VINAYA BHIMRAO"/>
        <s v="SHINDE VIVEK VIKRAM"/>
        <s v="SHINGATE HARSHAL DAYANAND"/>
        <s v="SHINGATE SAHIL SHREEKANT"/>
        <s v="SHINTRE MURALI MRUTYUNJAY"/>
        <s v="SHIUDAR SHREYASH SAMBHAJI"/>
        <s v="SOUDAGAR JASMIN IJAJAHMAD"/>
        <s v="SUPAL ANIL SANTOSH"/>
        <s v="SURANGE SAMEER SUNIL"/>
        <s v="SUTAR ADITYA ASHOK"/>
        <s v="SUTAR MANOHARI CHIDANAND"/>
        <s v="SUTAR OMKAR ARUN"/>
        <s v="SUTAR OMKAR BHASKAR"/>
        <s v="SUTAR ONKAR TANAJI"/>
        <s v="SUTAR PADMINI JAYANAND"/>
        <s v="SUTAR PRANAY PRAVIN"/>
        <s v="SUTAR SANIKA BALAWANT"/>
        <s v="SUTAR SIDDHESH EKANATH"/>
        <s v="SUTAR SOHAM SURESH"/>
        <s v="SUTAR SUDESH RAJENDRA"/>
        <s v="SUTAR VIJAYMALA VILAS"/>
        <s v="SUTAR VIKAS VITTHAL"/>
        <s v="SUTAR VISHWAJIT BALKRISHNA"/>
        <s v="SUTAR YOGITA DATTATRAY"/>
        <s v="TELI PRANALI ANIL"/>
        <s v="TIBILE UJJWALA MAHADEV"/>
        <s v="TIGOTE `NIVRUTTI SHANKAR"/>
        <s v="TIKKA HARSHAD NAMADEV"/>
        <s v="TIKKA RAVINA DASHRATH"/>
        <s v="TIKKA SONAM PUNDLIK"/>
        <s v="TIPPE DIVYANI DADASO"/>
        <s v="TIPPE PRATHMESH MAHADEV"/>
        <s v="TIPPE SANKET SATAPPA"/>
        <s v="TODKAR SOURABH NANDU"/>
        <s v="TORASKAR MAHADEV SADASHIV"/>
        <s v="VANJARE SANKET SAGAR"/>
        <s v="VARAKE SANIKA ANKUSH"/>
        <s v="WAGH SAMRUDHI SANJAY"/>
        <s v="WAGHI PRASAD SHIVAJI"/>
        <s v="WAGRALKAR CHANDRASHEKHAR MOHAN"/>
        <s v="YADAV SUSHANT BHANUDAS"/>
        <s v="YAMME SANIKA SATISH"/>
        <s v="YESANE ASHISH JAYSING"/>
        <s v="YESANE PRANALI RAJARAM"/>
        <s v="YESANE SANDESH BALU"/>
        <s v="ZIRALE SUKANYA RAJENDRA"/>
        <s v="FADATARE MADHURA MARUTI"/>
        <s v="REDEKAR SOURABH RAMCHANDRA"/>
        <s v="PATIL SRUSHTI RAVINDRA"/>
        <s v="GHOLASE DIKSHA DASHARATH"/>
        <s v="RANDIVE VAISHNAVI DHANAJI"/>
        <s v="PATIL SAKSHI SUDHIR"/>
        <s v="IKKE SAYALI GOPAL"/>
        <s v="MURUKATE HARSHADA JOTIBA"/>
        <s v="JADHAV SWAPNALI DATTATRAY"/>
        <s v="PATIL SAKSHI ARUN"/>
        <s v="CHOUGALE CHAITRALI SANDIP"/>
        <s v="CHOTHE SANIKA BALU"/>
        <s v="PATIL VAIBHAV YALLAPA"/>
        <s v="KATKAR ANIRUDDH VIJAY"/>
        <s v="BAGWAN RAIS ANIS"/>
        <s v="GURAV DIGAMBAR TULSIDAS"/>
        <s v="POTEKAR SHRIYASH VINAYAK"/>
        <s v="PARIT SAMRUDDHI BALKRUSHNA"/>
        <s v="CHOUGALE ARYAN MAHADEV"/>
        <s v="CHOUGALE SAKSHI GAJANAN"/>
        <s v="PATIL VAISHNAVI ARUN"/>
        <s v="MHALUNKAR SANIKA RAMACHANDRA"/>
        <s v="PATIL SHIRISHKUMAR SUDAM"/>
        <s v="KOLE SANIKA VILAS"/>
        <s v="PATIL SNEHAL TANAJI"/>
        <s v="CHAVARE SAMIKSHA DATTATRAY"/>
        <s v="DESAI HAIDAR ALLI GOUSMAHADDIN"/>
        <s v="POWAR SANCHIT RAVINDRA"/>
        <s v="PATIL VAISHNAVI APPASAHEB"/>
        <s v="GHUGARE SHRUTI DADASO"/>
        <s v="RODRIGUES FRANCIS RAYMAN"/>
        <s v="SAVARDEKAR YASHODEEP PANDURANG"/>
        <s v="PATIL PRIYANKA PANDURANG"/>
        <s v="MANGALE VIVEK DAYANAND"/>
        <s v="KUMBHAR MURLIDHAR JAYRAM"/>
        <s v="NAIK MOHIT BAJIRAV"/>
        <s v="GAIKAWAD SRUSHTI SADANAND"/>
        <s v="CHAVAN RUTUJA RAVSAHEB"/>
        <s v="CHAVAN  JYOTI TANAJI"/>
        <s v="CHARATE HARSHADA BABASAHEB"/>
        <s v="PATIL ROHIT SATISH"/>
        <s v="DESAI PRAJWAL RAVINDRA"/>
        <s v="KAMBLE VIKRANT RAJENDRA"/>
        <s v="KURANE JEEVAN SANJAY"/>
        <s v="PATIL SANDESH MARUTI"/>
        <s v="KHAVANE SACHIN LAXMAN"/>
        <s v="GORULE ADITI SAGAR"/>
        <s v="CHAVAN SAGAR BHALCHANDRA"/>
        <s v="PATIL SWAPNIL JAYVANT"/>
        <s v="PANHALE JEEVAN TANAJI"/>
        <s v="POWAR YASH SHIVAJI"/>
        <s v="NAIK VITTHAL TANAJI"/>
        <s v="WALAKI SHASHIKANT MARUTI"/>
        <s v="KUMBHAR HARSHALI BHARAT"/>
        <s v="CHAVARE SHWETA DAYANAND"/>
        <s v="POWAR SOURABH ASHOK"/>
        <s v="WANDRE SANIKA SUNIL"/>
        <s v="KESARKAR GANESH UTTAM"/>
        <s v="KHAMKAR SAHIL MANGESH"/>
        <s v="CHOUGULE SUYOG SAMBHAJI"/>
        <s v="KHAIRE TUSHAR NETAJI"/>
        <s v="SUNDKAR SNEHAL SHIVAJI"/>
        <s v="NADALE VIVEK DHANAJI"/>
        <s v="PATIL ASMITA ANIL"/>
        <s v="GURAV OMKAR BALU"/>
        <s v="GORULE VARUN SUBHASH"/>
        <s v="PATIL SAKSHI VIJAY"/>
        <s v="GHEWADE SIDDHESH SACHIN"/>
        <s v="PATIL PALLAVI ANIL"/>
        <s v="PATIL SNEHA SHIVAJI"/>
        <s v="TIPPE SUKHDEV SANTOSH"/>
        <s v="GILBILE KOMAL KISAN"/>
        <s v="CHAVAN KEVAL SHIVAJI"/>
        <s v="GADIVADD SAKSHI SAMBHAJI"/>
        <s v="GURAV AJINKYA ASHOK"/>
        <s v="DESAI MRUNAL VILAS"/>
        <s v="BIRANJE SUYASH VITTHAL"/>
        <s v="MALHARI SACHIN PANDURANG"/>
        <s v="GURAV RITESH SANJAY"/>
        <s v="GAVADE ASHLESHA MARUTI"/>
        <s v="KOKITKAR ADITI AMAR"/>
        <s v="REDEKAR SAKSHI ANANDA"/>
        <s v="DHEKALE VAISHNAVI SATISH"/>
        <s v="DHEKALE GAYATRI GUNDU"/>
        <s v="DEVARKAR SAHIL TANAJI"/>
        <s v="SHINDE VEDIKA ASHOK"/>
        <s v="MORE SANJIVANI SAMBHAJI"/>
        <s v="DIVEKAR DIPALI PANDURANG"/>
        <s v="MANE SHARVARI UTTAM"/>
        <s v="NAIK ANITA KALLAPPA"/>
        <s v="PARIT VIVEK PRASHANT"/>
        <s v="KILLEDAR ADITI TATYASAHEB"/>
        <s v="DIVEKAR PAYAL PRAKASH"/>
        <s v="PATIL SRUSHTI CHANDRAKANT"/>
        <s v="CHIKKODE YUVARAJ MARUTI"/>
        <s v="PADALE  SUSHMA SUDIP"/>
        <s v="SHINDE YOGITA UTTAM"/>
        <s v="VADAR DEEPALI SHIVAJI"/>
        <s v="PATIL PRATIKSHA PRATAP"/>
        <s v="TURATE TANVI BABAJI"/>
        <s v="ARDALKAR SANKET GANGADHAR"/>
        <s v="LAD ABHAY BABAN"/>
        <s v="PANDIT SANIKA SUDHAKAR"/>
        <s v="INGAVALE PRUTHVIRAJ VISHNU"/>
        <s v="KAMBLE ANAND SURESH"/>
        <s v="DESAI SOUNDRYA SHRIKANT"/>
        <s v="BANDEKAR SANIKA SANJAY"/>
        <s v="POWAR SANIKA SHIVAJI"/>
        <s v="SANKAPAL YOGIRAJ BANDOPANT"/>
        <s v="PATIL SANIKA PANDURANG"/>
        <s v="KURALE ADITYA SHRIRANG"/>
        <s v="CHOUGULE TEJAS SHIVAJI"/>
        <s v="DESAI ANJALI AMRUT"/>
        <s v="KHOT AKSHAY KUNDALIK"/>
        <s v="CHAVAN RAVIKIRAN JAYDEV"/>
        <s v="KOKITKAR SANIKA SHIVAJI"/>
        <s v="AJAGEKAR VAISHNAVI SANDIP"/>
        <s v="KATTIKAR MAHESH BIRAPPA"/>
        <s v="PATIL AMBIKA MAHADEV"/>
        <s v="BHAT SUPRIYA RAGHUNATH"/>
        <s v="KOLE SHUBHANGI  SUNIL"/>
        <s v="BHOSALE ADITYA ANIL"/>
        <s v="BHIUNGADE SIDDHANT SANTOSH"/>
        <s v="PATIL SWAPNIL MARUTI"/>
        <s v="SAWANT SHEKHAR SATAPPA"/>
        <s v="SHINDE SAMARJIT MADHUKAR"/>
        <s v="BHOSALE DARSHAN DATTATRAY"/>
        <s v="GODASE SANIYA BALGONDA"/>
        <s v="KESARKAR RUSHIKESH ANANDA"/>
        <s v="PHADAKE KETAN VILAS"/>
        <s v="KONDUSKAR ROHAN BALKRISHNA"/>
        <s v="PATIL ACHAL SURESH"/>
        <s v="JADHAV NILESH SANJAY"/>
        <s v="PARAB SALONI MADHUKAR"/>
        <s v="RANANAVARE SATYA JITENDRA"/>
        <s v="JADHAV KAILAS RAGHUNATH"/>
        <s v="WALAVE NITIN MOHAN"/>
        <s v="PATIL ATHRAVA SANJAY"/>
        <s v="PATIL HARSHVARDHAN MAHADEV"/>
        <s v="ATTYALAKAR SAGAR SANJAY"/>
        <s v="THORAWAT KRISHNA SURESH"/>
        <s v="SALUNKHE VINAYAK MAHADEV"/>
        <s v="DHOKARE SAHIL SANTOSH"/>
        <s v="KUMBHAR NACHIKET VILAS"/>
        <s v="GAVADE SUMITRA GANGARAM"/>
        <s v="CHAVAN VISHAL TATERAO"/>
        <s v="PATIL SRUSHTI ANAND"/>
        <s v="SUTAR PALLAVI ANANDA"/>
        <s v="PATIL  PRANAV PANDURANG"/>
        <s v="BORGALLI GEETA GAJANAN"/>
        <s v="GHUGARE SAHIL VINOD"/>
        <s v="KOKITAKAR PRATIKSHA PARASHARAM"/>
        <s v="DHONUKSHE SHIVANI BHIKAJI"/>
        <s v="SUTAR AKSHAY RANGRAO"/>
        <s v="CHAVAN SANIKA ASHOK"/>
        <s v="JAGDALE SHIVPRASAD RAMCHANDRA"/>
        <s v="PATIL AMRUTA BALU"/>
        <s v="JADHAV SHRUTIKA SUNIL"/>
        <s v="SAWANT SHRAVAN GAUTAM"/>
        <s v="BAMANE PRASAD PRAKASH"/>
        <s v="NAIK DIGVIJAY DEEPAK"/>
        <s v="PATIL SWAGAT BALKRISHNA"/>
        <s v="KATALE PRATIK SHRIDHAR"/>
        <s v="DHANAWADE AMRUTA SUDHAKAR"/>
        <s v="PATIL PRATIK DATTATRAY"/>
        <s v="DESAI ADITYA PRABHAKAR"/>
        <s v="ATYALKAR VISHVJIT SANJAY"/>
        <s v="BIRADE SNEHA DIPAK"/>
        <s v="KADUKAR SUMIT SUDHIR"/>
        <s v="KESARKAR SWAJAL BALASAHEB"/>
        <s v="KURBETTI KAVYANJALI VIRUPAKSH"/>
        <s v="SAWANT OMKAR MANOHAR"/>
        <s v="PATIL PRANAY KUMAR"/>
        <s v="GHUGARE SAINATH BASGONDA"/>
        <s v="PATIL ASHWINI VITTHAL"/>
        <s v="UBARE NISHA NIVRUTTI"/>
        <s v="KESARKAR SANDHYA SARJERAO"/>
        <s v="AJAREKAR PAVAN PRAMOD"/>
        <s v="JADHAV SAHIL ASHOK"/>
        <s v="DESAI ABHIMANYU BASAVRAJ"/>
        <s v="CHAVAN SIDDHESH DATTATRAY"/>
        <s v="DESAI SHARVARI SHARAD"/>
        <s v="CHOUGALE ARYAN ANANDA"/>
        <s v="SHAIKH AKIL SHABBIR"/>
        <s v="PATIL MADHURI RAMESH"/>
        <s v="PATIL TEJASWINI SANJAY"/>
        <s v="JAGATAP AMIT BHANUDAS"/>
        <s v="PATIL KRUNALI KRISHNA"/>
        <s v="GAVAS PRANAV DILIP"/>
        <s v="SAGAR SAKSHI SUBHASH"/>
        <s v="KUMBHAR TUSHAR LAXMAN"/>
        <s v="NARVEKAR SHREYA DAYANAND"/>
        <s v="PATIL SHREYASH SURESH"/>
        <s v="SALAMWADE ARJUN BALU"/>
        <s v="ASAWALE VAISHNAV YUVRAJ"/>
        <s v="POTADAR SAIRAJ NANDKUMAR"/>
        <s v="BHADVANKAR HARSHAD HANMANT"/>
        <s v="BADKAR PRANAV DATTATRAY"/>
        <s v="NAIK HARSHAD DEVAPPA"/>
        <s v="MOLADI SURAJ RAJU"/>
        <s v="PATIL VINAYAK VITHOBA"/>
        <s v="CHIMANE ASMITA APPASO"/>
        <s v="BUGADE AVISHKAR KRISHNA"/>
        <s v="POWAR ANIL DAYANAND"/>
        <s v="DHADAM SNEHA SHIVAJI"/>
        <s v="GADIWADD SHWETA RAMCHANDRA"/>
        <s v="CHAUGALE PRANAV SHIVAJI"/>
        <s v="CHOUGULE PRANALI SANJAY"/>
        <s v="ADAVAKAR VIVEK PANDURANG"/>
        <s v="PATIL NAVANATH RAJARAM"/>
        <s v="DESAI SANIYA YASHWANT"/>
        <s v="KAMBLE DIVYA KRISHNA"/>
        <s v="DHAMANE SHANTUNU SAMBHAJI"/>
        <s v="PATIL ADITYA SIDGONDA"/>
        <s v="GURAV ROHAN DINKAR"/>
        <s v="POWAR NISHIKANT BALKRISHANA"/>
        <s v="PATIL SHRAVANI MOHAN"/>
        <s v="DESAI HARSHAD SATAPPA"/>
        <s v="GHABADE VAISHNAVI KIRAN"/>
        <s v="DESAI SANDESH PRADIP"/>
        <s v="VAREKAR PARAS PRAKASH"/>
        <s v="GHARAL SHREYA SHIVAJI"/>
        <s v="MOTE PRAJAKTA SANJAY"/>
        <s v="SHINDE SAKSHI MAHESH"/>
        <s v="MALI ANUSHA ARJUN"/>
        <s v="GAWADE PRAJAKTA PANDURANG"/>
        <s v="MAKANDAR AMAAN SALAHIYA"/>
        <s v="GAWADE VISHAL LAHU"/>
        <s v="PATIL YOGITA SAMBHAJI"/>
        <s v="BHISE RIYA RAVINDRA"/>
        <s v="JADHAV PRATIK PUNDLIK"/>
        <s v="DALAVI ROHIT SAMBHAJI"/>
        <s v="PATIL SANJIVANI RAMCHANDRA"/>
        <s v="MORE SNEHAL GANGARAM"/>
        <s v="KAMBLE PRADNESH SANJAY"/>
        <s v="KOLI ANIL DUNDAPPA"/>
        <s v="MOHITE SANSKRITI BALASAHEB"/>
        <s v="JADHAV SHRAVANI UMESH"/>
        <s v="TIPPE SNEHAL DATTATRAY"/>
        <s v="NADAF MAHAMAD INZAMAMULHAQ MAKBUL"/>
        <s v="SALAVI RATNADEEP RAJENDRA"/>
        <s v="PATIL RUTUJA SANJAY"/>
        <s v="KAPASE OMKAR RAJENDRA"/>
        <s v="REDEKAR SANIKA DILIP"/>
        <s v="VANGANEKAR AVADHUT SURESH"/>
        <s v="MURUKATE VAIDEHI MILIND"/>
        <s v="WALKE SAKSHI DIGAMBAR"/>
        <s v="MORBALE TEJASHRI EKNATH"/>
        <s v="DAVARI ANIRUDDHA CHANDRASHEKHAR"/>
        <s v="PATIL SUDARSHAN SUNIL"/>
        <s v="PATIL AMAR ANIL"/>
        <s v="AYARE YASH MANOJ"/>
        <s v="DESAI SANCHITI SURESH"/>
        <s v="SUTAR SAMIRA SARDAR"/>
        <s v="JADHAV SAHIL SURESH"/>
        <s v="BHOSALE PIYUSH VISHNU"/>
        <s v="BHUSHI RITESH RAMESH"/>
        <s v="REDEKAR SANGRAM SAMBHAJI"/>
        <s v="SAWANT SATALAJ BHIVA"/>
        <s v="YEJARE RITESH RAVINDRA"/>
        <s v="PATIL SHUBHAM SUNIL"/>
        <s v="KAGINKAR PRUTHVIRAJ SANJAY"/>
        <s v="CHOUGALA GURUPRASAD BASAVARAJ"/>
        <s v="GHABADE GAUTAM PARASHARAM"/>
        <s v="MANE ROHIT ANANDA"/>
        <s v="PATIL AJAY VISHWAS"/>
        <s v="JADHAV MEERA SURESH"/>
        <s v="SHINDE RAHUL PRAKASH"/>
        <s v="DESAI ANJALI MAHADEV"/>
        <s v="SALUNKHE VIKAS RAMESH"/>
        <s v="PAWAR KOMAL SUNIL"/>
        <s v="MORE SACHIN SHIVAJI"/>
        <s v="KADAM NEHA VILAS"/>
        <s v="CHAVAN ROHIT BABURAO"/>
        <s v="MANE POOJA SHARAD"/>
        <s v="GAIKWAD AMOL SAMBHAJI"/>
        <s v="SAWANT SMITA ANIL"/>
        <s v="BHOSALE NIKHIL JAYWANT"/>
        <s v="LOKHANDE VAISHNAVI DEEPAK"/>
        <s v="GHORPADE TEJAS RAJARAM"/>
        <s v="KAMBLE SNEHA MANOHAR"/>
        <s v="RAUT OMKAR HANUMANTRAO"/>
        <s v="DABADE SHWETA SHANKAR"/>
        <s v="CHOUGULE SAGAR VITTHAL"/>
        <s v="DHAMALE MANASI GAJANAN"/>
        <s v="PATIL PRATHAMESH ARUN"/>
        <s v="JADHAV RUTUJA SHRIKANT"/>
        <s v="SHINDE YASH DNYANESHWAR"/>
        <s v="DESAI SONALI NARAYAN"/>
        <s v="SALUNKHE HARSHAL BALASAHEB"/>
        <s v="PAWAR VAIDEHI SUDHIR"/>
        <s v="MORE AKSHAY DATTA"/>
        <s v="KADAM KRANTI SHIVAJI"/>
        <s v="CHAVAN SWAPNIL RAMESH"/>
        <s v="MANE DEEPALI VISHWAS"/>
        <s v="GAIKWAD PRAVIN ANANDRAO"/>
        <s v="SAWANT KAJAL PRAMOD"/>
        <s v="BHOSALE AMEY SHIVRAM"/>
        <s v="LOKHANDE SNEHAL AJIT"/>
        <s v="GHORPADE ABHISHEK VILAS"/>
        <s v="KAMBLE MANISHA SHIVAJI"/>
        <s v="RAUT VAIBHAV PRABHAKAR"/>
        <s v="DABADE RIYA RAMESH"/>
        <s v="CHOUGULE ADITYA SURESH"/>
        <s v="DHAMALE SHARVARI ANIL"/>
        <s v="PATIL OM SHIVAJI"/>
        <s v="JADHAV NEELAM VISHWAS"/>
        <s v="SHINDE TANMAY PRAMOD"/>
        <s v="DESAI ASMITA DATTA"/>
        <s v="SALUNKHE SHUBHAM ARVIND"/>
        <s v="PAWAR TRUPTI JAYWANT"/>
        <s v="MORE VIRAJ SHRIKANT"/>
        <s v="KADAM MAYURI HANUMANTRAO"/>
        <s v="CHAVAN ANIKET SHANKAR"/>
        <s v="MANE SUPRIYA VITTHAL"/>
        <s v="GAIKWAD KIRAN ARUN"/>
        <s v="SAWANT DIVYA NARAYAN"/>
        <s v="BHOSALE MILIND SHARAD"/>
        <s v="LOKHANDE REVATI PRAVIN"/>
        <s v="GHORPADE RAJ MANOHAR"/>
        <s v="KAMBLE APURVA DATTA"/>
        <s v="RAUT SHREYAS AJIT"/>
        <s v="DABADE JUHI SAMBHAJI"/>
        <s v="CHOUGULE TUSHAR JAYWANT"/>
        <s v="DHAMALE ANUSHKA SHIVRAM"/>
        <s v="PATIL SAMEER DEEPAK"/>
        <s v="JADHAV SHITAL ANANDRAO"/>
        <s v="SHINDE NILESH GAJANAN"/>
        <s v="DESAI KARISHMA PRABHAKAR"/>
        <s v="SALUNKHE AMAR SHANKAR"/>
        <s v="PAWAR MANASI VITTHAL"/>
        <s v="MORE ANIRUDDHA ARUN"/>
        <s v="KADAM VAISHALI NARAYAN"/>
        <s v="CHAVAN SIDDHARTH SHARAD"/>
        <s v="MANE ASMITA PRAVIN"/>
        <s v="GAIKWAD RAJESH MANOHAR"/>
        <s v="SAWANT SHREYA DATTA"/>
        <s v="BHOSALE DEVENDRA AJIT"/>
        <s v="LOKHANDE PRIYANKA SAMBHAJI"/>
        <s v="GHORPADE HARSHAD JAYWANT"/>
        <s v="KAMBLE NEHA SHIVRAM"/>
        <s v="RAUT AKSHAY DEEPAK"/>
        <s v="DABADE KRANTI ANANDRAO"/>
        <s v="CHOUGULE PRATHAMESH GAJANAN"/>
        <s v="DHAMALE VAIDEHI PRABHAKAR"/>
        <s v="PATIL YASHWANT SHANKAR"/>
        <s v="JADHAV SHARVARI VITTHAL"/>
        <s v="SHINDE OMKAR ARUN"/>
        <s v="DESAI JUHI NARAYAN"/>
        <s v="SALUNKHE TEJAS SHRIKANT"/>
        <s v="PAWAR REVATI HANUMANTRAO"/>
        <s v="MORE MILIND SHIVAJI"/>
        <s v="KADAM TRUPTI PRAMOD"/>
        <s v="CHAVAN VIRAJ DATTA"/>
        <s v="MANE MAYURI JAYWANT"/>
        <s v="GAIKWAD ADITYA SHIVRAM"/>
        <s v="SAWANT MANISHA DEEPAK"/>
        <s v="BHOSALE SHUBHAM ANANDRAO"/>
        <s v="LOKHANDE SONALI GAJANAN"/>
        <s v="GHORPADE AJINKYA PRABHAKAR"/>
        <s v="KAMBLE SNEHAL SHANKAR"/>
        <s v="RAUT HARSHAL VITTHAL"/>
        <s v="DABADE VAISHNAVI ARUN"/>
        <s v="CHOUGULE AMEY NARAYAN"/>
        <s v="DHAMALE ASMITA SHRIKANT"/>
        <s v="KULKARNI AMOL VISHWAS"/>
        <s v="NALAWADE VAISHNAVI SURESH"/>
        <s v="KORE RAHUL MAHADEV"/>
        <s v="TAMBE ANJALI SHANKAR"/>
        <s v="INGLE VIKAS PRAMOD"/>
        <s v="KATKAR KOMAL ARUN"/>
        <s v="BHOITE SACHIN JAYWANT"/>
        <s v="NIMBALKAR NEHA VILAS"/>
        <s v="KAKADE ROHIT BABURAO"/>
        <s v="KUMBHAR POOJA SHARAD"/>
        <s v="KULKARNI TEJAS SAMBHAJI"/>
        <s v="NALAWADE SMITA ANIL"/>
        <s v="KORE NIKHIL SHIVAJI"/>
        <s v="TAMBE VAISHNAVI DEEPAK"/>
        <s v="INGLE ABHISHEK RAJARAM"/>
        <s v="KATKAR SNEHA MANOHAR"/>
        <s v="BHOITE OMKAR HANUMANTRAO"/>
        <s v="NIMBALKAR SHWETA SHANKAR"/>
        <s v="KAKADE SAGAR VITTHAL"/>
        <s v="KUMBHAR MANASI GAJANAN"/>
        <s v="KULKARNI PRATHAMESH ARUN"/>
        <s v="NALAWADE RUTUJA SHRIKANT"/>
        <s v="KORE YASH DNYANESHWAR"/>
        <s v="TAMBE SONALI NARAYAN"/>
        <s v="INGLE HARSHAL BALASAHEB"/>
        <s v="KATKAR VAIDEHI SUDHIR"/>
        <s v="BHOITE AKSHAY DATTA"/>
        <s v="NIMBALKAR KRANTI SHIVAJI"/>
        <s v="KAKADE SWAPNIL RAMESH"/>
        <s v="KUMBHAR DEEPALI VISHWAS"/>
        <s v="KULKARNI PRAVIN ANANDRAO"/>
        <s v="NALAWADE KAJAL PRAMOD"/>
        <s v="KORE AMEY SHIVRAM"/>
        <s v="TAMBE SNEHAL AJIT"/>
        <s v="INGLE ABHISHEK VILAS"/>
        <s v="KATKAR MANISHA SHIVAJI"/>
        <s v="BHOITE VAIBHAV PRABHAKAR"/>
        <s v="NIMBALKAR RIYA RAMESH"/>
        <s v="KAKADE ADITYA SURESH"/>
        <s v="KUMBHAR SHARVARI ANIL"/>
        <s v="KULKARNI OM SHIVAJI"/>
        <s v="NALAWADE NEELAM VISHWAS"/>
        <s v="KORE TANMAY PRAMOD"/>
        <s v="TAMBE ASMITA DATTA"/>
        <s v="INGLE SHUBHAM ARVIND"/>
        <s v="KATKAR TRUPTI JAYWANT"/>
        <s v="BHOITE VIRAJ SHRIKANT"/>
        <s v="NIMBALKAR MAYURI HANUMANTRAO"/>
        <s v="KAKADE ANIKET SHANKAR"/>
        <s v="KUMBHAR SUPRIYA VITTHAL"/>
        <s v="KULKARNI KIRAN ARUN"/>
        <s v="NALAWADE DIVYA NARAYAN"/>
        <s v="KORE MILIND SHARAD"/>
        <s v="TAMBE REVATI PRAVIN"/>
        <s v="INGLE RAJ MANOHAR"/>
        <s v="KATKAR APURVA DATTA"/>
        <s v="BHOITE SHREYAS AJIT"/>
        <s v="NIMBALKAR JUHI SAMBHAJI"/>
        <s v="KAKADE TUSHAR JAYWANT"/>
        <s v="KUMBHAR ANUSHKA SHIVRAM"/>
        <s v="KULKARNI SAMEER DEEPAK"/>
        <s v="NALAWADE SHITAL ANANDRAO"/>
        <s v="KORE NILESH GAJANAN"/>
        <s v="TAMBE KARISHMA PRABHAKAR"/>
        <s v="INGLE AMAR SHANKAR"/>
        <s v="KATKAR MANASI VITTHAL"/>
        <s v="BHOITE ANIRUDDHA ARUN"/>
        <s v="NIMBALKAR VAISHALI NARAYAN"/>
        <s v="KAKADE SIDDHARTH SHARAD"/>
        <s v="KUMBHAR ASMITA PRAVIN"/>
        <s v="KULKARNI RAJESH MANOHAR"/>
        <s v="NALAWADE SHREYA DATTA"/>
        <s v="KORE DEVENDRA AJIT"/>
        <s v="TAMBE PRIYANKA SAMBHAJI"/>
        <s v="INGLE HARSHAD JAYWANT"/>
        <s v="KATKAR NEHA SHIVRAM"/>
        <s v="BHOITE AKSHAY DEEPAK"/>
        <s v="NIMBALKAR KRANTI ANANDRAO"/>
        <s v="KAKADE PRATHAMESH GAJANAN"/>
        <s v="KUMBHAR VAIDEHI PRABHAKAR"/>
        <s v="KULKARNI YASHWANT SHANKAR"/>
        <s v="NALAWADE SHARVARI VITTHAL"/>
        <s v="KORE OMKAR ARUN"/>
        <s v="TAMBE JUHI NARAYAN"/>
        <s v="INGLE TEJAS SHRIKANT"/>
        <s v="KATKAR REVATI HANUMANTRAO"/>
        <s v="BHOITE MILIND SHIVAJI"/>
        <s v="NIMBALKAR TRUPTI PRAMOD"/>
        <s v="KAKADE VIRAJ DATTA"/>
        <s v="KUMBHAR MAYURI JAYWANT"/>
        <s v="KULKARNI ADITYA SHIVRAM"/>
        <s v="NALAWADE MANISHA DEEPAK"/>
        <s v="KORE SHUBHAM ANANDRAO"/>
        <s v="TAMBE SONALI GAJANAN"/>
        <s v="INGLE AJINKYA PRABHAKAR"/>
        <s v="KATKAR SNEHAL SHANKAR"/>
        <s v="BHOITE HARSHAL VITTHAL"/>
        <s v="NIMBALKAR VAISHNAVI ARUN"/>
        <s v="KAKADE AMEY NARAYAN"/>
        <s v="KUMBHAR ASMITA SHRIKANT"/>
        <s v="CHOUGULE JAYANT BALU"/>
        <s v="CHOUGULE KISHOR SAMBHAJI"/>
        <s v="CHOUGULE OMKAR PRABHAKAR"/>
        <s v="CHOUGULE POONAM BHAIRAVANATH"/>
        <s v="CHOUGULE SNEHAL SANJAY"/>
        <s v="CHOUGULE VISHAL ANANDA"/>
        <s v="CHOUGULE SUNIL SHASHIKANT"/>
        <s v="DABHOLE PRAJWAL SAMADHAN"/>
        <s v="DADDIKAR ABHIJIT SANTRAM"/>
        <s v="DALAVI ROHIT DILIP"/>
        <s v="DALAVI RUTUJA JOTIBA"/>
        <s v="DALVI PRERANA NITIN"/>
        <s v="DANAWADE DIVYASHRI UMESH"/>
        <s v="DANGI PRACHI SHIVAJI"/>
        <s v="DAVARE SANIKA CHANDRAKANT"/>
        <s v="DAVARI ASHISH SHIVAJI"/>
        <s v="DESAI ASMITA PRASHANT"/>
        <s v="DESAI CHIRAG MADAN"/>
        <s v="DESAI JIVAN CHANDRAKANT"/>
        <s v="DESAI MRUNAL ASHOK"/>
        <s v="DESAI PRAJAKTA MAHADEV"/>
        <s v="DESAI SAHIL PRATAP"/>
        <s v="DESAI SANDESH RAMESH"/>
        <s v="DESAI SHUBHAM SUDHIR"/>
        <s v="DESAI SNEHA DHANAJI"/>
        <s v="DESAI VAIBHAV KRISHNA"/>
        <s v="DESAI VINAYAK DATTATRY"/>
        <s v="DESAI SWAPNIL PANDURANG"/>
        <s v="DESHPANDE SUDHARANI SHIVAJI"/>
        <s v="DHANAGAR PRATIKSHA RAJU"/>
        <s v="DHOKARE ROHAN UTTAM"/>
        <s v="DHONUKSHE KRISHNA NAMDEV"/>
        <s v="DHUMALE SHREYA CHALU"/>
        <s v="DIVATE RUTUJA SAMBHAJI"/>
        <s v="DOMANE AMISHA UDAY"/>
        <s v="DONGARE PRANALI KUNDLIK"/>
        <s v="DONGARE TANMAY TANAJI"/>
        <s v="DONGARE VAIBHAV SANJAY"/>
        <s v="DUNDAGE PRUTHVIRAJ MAHADEV"/>
        <s v="EKAL SWAPNIL VISHWANATH"/>
        <s v="FADAKE SUSHMITA DHANAJI"/>
        <s v="GADADAR ANIKET SANJAY"/>
        <s v="GAIKWAD SAYALI ANIL"/>
        <s v="GAIKWAD RUTUJA RAMESH"/>
        <s v="GAMBHIR HARSHADA RAMESH"/>
        <s v="GAVADE PALLAVI PRAKASH"/>
        <s v="GAVADE HINDAVI PUNDALIK"/>
        <s v="GAVALI NIKHIL SAMBHAJI"/>
        <s v="GAWADE SUHANI MOHAN"/>
        <s v="GAWADE TANAJI SHIVAJI"/>
        <s v="GAWADE SANKET RAMAJI"/>
        <s v="GHALI SANGRAMSINH CHANDRASHEKHAR"/>
        <s v="GHATGE NITIN UDAYSHING"/>
        <s v="GHEVADE SUSHANT RAMESH"/>
        <s v="GHORPADE SAMEER GANPAT"/>
        <s v="GHUGARE MOHAN PARASHRAM"/>
        <s v="GHURE RADHIKA DASHRATH"/>
        <s v="GIJAWANE AKASH KEMPANNA"/>
        <s v="GOSAVI PRANALI LAXMAN"/>
        <s v="GOVEKAR DEEPALI PRAKASH"/>
        <s v="GUDASE MANORAMA RAMGONDA"/>
        <s v="GUNDAP GANESH MARUTI"/>
        <s v="GURAV MADHURA BALASO"/>
        <s v="GURAV RASIKA SADASHIV"/>
        <s v="GURAV SANIKA DATTATRAYA"/>
        <s v="GURAV SHRIHARI MADHUKAR"/>
        <s v="GURAV SNEHA NAGENDRA"/>
        <s v="GURAV SHITAL SURESH"/>
        <s v="HADKAR RAVALNATH DATTATRAY"/>
        <s v="HASABE SAVITA MARUTI"/>
        <s v="HASURE ANAMIKA RAVSAHEB"/>
        <s v="HATTARAKI MANOJ SATYAGONDA"/>
        <s v="HATTI AISHWARYA KALLAPPA"/>
        <s v="HIREMATH PRATHAMESH DAYANAND"/>
        <s v="HIREMATH PRATHMESH RACHAYYA"/>
        <s v="HODAGE SACHIN CHANDRAKANT"/>
        <s v="HODAGE YOGESH BABURAO"/>
        <s v="HODAGE DEEPAK SHIVAJI"/>
        <s v="HUNDRE POOJA LAXMAN"/>
        <s v="INGALE SOURABH RAVINDRA"/>
        <s v="INGALE ATHARV PRAKASH"/>
        <s v="INGAVALE SAHIL BABASAHEB"/>
        <s v="INGAVALE MALHAR LAXMAN"/>
        <s v="JADHAV SANIKA MANOJ"/>
        <s v="JADHAV SHUBHAM SUNIL"/>
        <s v="JADHAV SNEHA MAHADEV"/>
        <s v="JADHAV SOURABH SUBHASH"/>
        <s v="JADHAV SUSHANT SHIVAJI"/>
        <s v="JADHAV SUYOG VIJAY"/>
        <s v="JADHAV YASH SANJAY"/>
        <s v="JADHAV SAHIL DINKAR"/>
        <s v="JAGADALE SANIKA YUVARAJ"/>
        <s v="JAGTAP PAYAL KIRAN"/>
        <s v="JAMBHALE OMKAR AJIT"/>
        <s v="KADAGAONKAR AKSHAY ANIL"/>
        <s v="KADAKANE SHRIMANT TUKARAM"/>
        <s v="KADALAGE HARSHAVARDHAN RAJKUMAR"/>
        <s v="KADAM RUCHITA SURESH"/>
        <s v="KADAM VAISHNAV RAVINDRA"/>
        <s v="KADAM SNEHAL MARUTI"/>
        <s v="KALAGATE ROHAN MAHADEV"/>
        <s v="KALAVIKATTE PRANALI DATTATRAY"/>
        <s v="KAMBALE ADITI RAJENDRA"/>
        <s v="KAMBLE AJIT RAJU"/>
        <s v="KAMBLE ARTI MAHADEV"/>
        <s v="KAMBLE DIKSHA GULAB"/>
        <s v="KAMBLE HARSHVARDHAN PRAKASH"/>
        <s v="KAMBLE KARAN ABAJI"/>
        <s v="KAMBLE PRAJAKTA MARUTI"/>
        <s v="KAMBLE PRANALI ANIL"/>
        <s v="KAMBLE PRITI NURASAHEB"/>
        <s v="KAMBLE RAJASHRI TULSIDAS"/>
        <s v="KAMBLE SANDIP SUNIL"/>
        <s v="KAMBLE SUDARSHAN SADASHIV"/>
        <s v="KAMBLE TANUJA CHANDRAKANT"/>
        <s v="KAMBLE DHRUV AMRUT"/>
        <s v="KANGAL SANIKA SANTOSH"/>
        <s v="KATKAR BALAJI PRAKASH"/>
        <s v="KAWALE ADITI SANJAY"/>
        <s v="KESARKAR PRIYANKA ANANDA"/>
        <s v="KESARKAR RAJ PARASHARAM"/>
        <s v="KESARKAR SAHIL BALKRISHNA"/>
        <s v="KESARKAR NINGAPPA DATTATRAY"/>
        <s v="KHANAPURE JAYWANT MARUTI"/>
        <s v="KHAVARE TUSHAR TUKARAM"/>
        <s v="KHOCHARE SAMIKSHA SANJAY"/>
        <s v="KHOT ROHAN PRAKASH"/>
        <s v="KODLYALE PRABHU SANJAY"/>
        <s v="KOGE DIKSHA JAYSING"/>
        <s v="KOKITKAR RAMCHANDRA ANIL"/>
        <s v="KOKITKAR SRUSHTI RANGRAO"/>
        <s v="KOLAGE SHIVRAJ NARAYAN"/>
        <s v="KORE UMESH BASAVANI"/>
        <s v="KORE AKSHAY UDAY"/>
        <s v="KORGAONKAR VEDANT SACHIN"/>
        <s v="KOTKAR DIPAK PRASHANT"/>
        <s v="KUMBHAR VAISHNAVI SURESH"/>
        <s v="KUMBHAR PRATIKSHA VIJAY"/>
        <s v="KURADE VEDANT SHANKAR"/>
        <s v="KURADE VISHWANATH SHRIDHAR"/>
        <s v="KURALE ANUJ PANDURANG"/>
        <s v="KURANE SUHANI ANANDA"/>
        <s v="LAD AADESH ANANDA"/>
        <s v="LOHAR LALITA RAVINDRA"/>
        <s v="LOHAR PAWAN EKNATH"/>
        <s v="LOHAR SHUBHAM SAGAR"/>
        <s v="LOHAR SWAPNIL EKNATH"/>
        <s v="LOHAR ABHINANDAN RAVINDRA"/>
        <s v="MADIVAL SIDDHIVINAYAK BASAVRAJ"/>
        <s v="MAHADIK VIRSIHN RAJENDRA"/>
        <s v="MAHADIK MISBA PRAVIN"/>
        <s v="MAKANDAR HARSHAD MOULA"/>
        <s v="MALAGI MEGHA SURESH"/>
        <s v="MALAVI FARHAN ASHOK"/>
        <s v="MALDAR SUDARSHAN DASTGIR"/>
        <s v="MALI KOMAL SUNIL"/>
        <s v="MANDALIK AKSHAY GANPATI"/>
        <s v="MANE OMKAR SIDDHAPPA"/>
        <s v="MANE RUTIK MARUTI"/>
        <s v="MANE ASHLESHA RAJARAM"/>
        <s v="MANGALE SHEKHAR SAGAR"/>
        <s v="MATLE SAI UTTAM"/>
        <s v="MIRAJAKAR SAKSHI ANIL"/>
        <s v="MOHITE MANALI DATTATRAY"/>
        <s v="MORE NARENDRA ANIL"/>
        <s v="MORE SAMEER PRALHAD"/>
        <s v="MUJAWAR SANIYA CHANDSAB"/>
        <s v="MULIK SANJIVANI SAGAR"/>
        <s v="MULIK MAHAMADKAIS SANDIP"/>
        <s v="MULLA ALFIYA MAHABOOB"/>
        <s v="NADAF MUSKAN AJIJ"/>
        <s v="NADAF AKASH DASTAGIR"/>
        <s v="NAIK SAHIL ASHOK"/>
        <s v="NAIK SHREEYASH LAXMAN"/>
        <s v="NAIK ASIM ANIL"/>
        <s v="NAIKWADE JUNED DASTAGIR"/>
        <s v="NANDIKAR SEEMA YUNUS"/>
        <s v="NANDURKAR KIRAN DATTATRAY"/>
        <s v="NARVEKAR PRIYANKA SAHADEV"/>
        <s v="NAVALGI VAISHNAVI VITTHAL"/>
        <s v="NIKAM VASANT RAJENDRA"/>
        <s v="NIKAM SHUBHAM SURESH"/>
        <s v="NIUNGARE NITESH SANJAY"/>
        <s v="NULKAR SANIKA VAIJU"/>
        <s v="PANCHAL SAMIKSHA VIJAY"/>
        <s v="PANHALKAR SAURABH ANIL"/>
        <s v="PANHALKAR ATHARV SANJAY"/>
        <s v="PARIT SANIKA ARUN"/>
        <s v="PARIT VARSHA MAHADEV"/>
        <s v="PARIT ARYAN SANJAY"/>
        <s v="PATADE PRAJAKTA INDRAJIT"/>
        <s v="PATIL SUSHANT PRAKASH"/>
        <s v="PATIL ABHISHEK SHANKAR"/>
        <s v="PATIL ADITI KRUSHNAT"/>
        <s v="PATIL ADITYA DIPAK"/>
        <s v="PATIL ANJALI RAMCHANDRA"/>
        <s v="PATIL ARATI ANANT"/>
        <s v="PATIL ASHWINI KEMPANA"/>
        <s v="PATIL ATISH RAJU"/>
        <s v="PATIL AVINASH RAVINDRA"/>
        <s v="PATIL CHETAN BALKRISHNA"/>
        <s v="PATIL DARSHAN KRUSHANA"/>
        <s v="PATIL DHIRAJ DAULATRAO"/>
        <s v="PATIL EKATA VISHWAS"/>
        <s v="PATIL HARSHVARDHAN SHAMRAO"/>
        <s v="PATIL JEEVAN LAXMAN"/>
        <s v="PATIL JITESH MAHADEV"/>
        <s v="PATIL NAMISHA BHARAMANA"/>
        <s v="PATIL OMKAR NARSING"/>
        <s v="PATIL PANDURANG VITTHAL"/>
        <s v="PATIL PRACHI RAMCHANDRA"/>
        <s v="PATIL PRANAV DAYANAND"/>
        <s v="PATIL PRANJAL MARUTI"/>
        <s v="PATIL PRASAD VIJAY"/>
        <s v="PATIL PRIYANKA PRAKASH"/>
        <s v="PATIL RICHA DATTATRAY"/>
        <s v="PATIL ROHIT SAHADEV"/>
        <s v="PATIL RUTUJA SAMBHAJI"/>
        <s v="PATIL SACHIN RAMCHANDRA"/>
        <s v="PATIL SAKSHI SANJAY"/>
        <s v="PATIL SANDESH SHIVAJI"/>
        <s v="PATIL SANIKA PRAKASH"/>
        <s v="PATIL SANKET SITARAM"/>
        <s v="PATIL SAURAV SHIVAGONDA"/>
        <s v="PATIL SHIVAM PRABHAKAR"/>
        <s v="PATIL SHREEYA RAMAKANT"/>
        <s v="PATIL SHWETA AMAR"/>
        <s v="PATIL SNEHAL JAKAPPA"/>
        <s v="PATIL SONALI DATTATRAY"/>
        <s v="PATIL SUDESH DEEEPAK"/>
        <s v="PATIL SUJAL PRAKASH"/>
        <s v="PATIL SUMIT TUKARAM"/>
        <s v="PATIL SUSHANT PANDIT"/>
        <s v="PATIL TANUJA ANANDA"/>
        <s v="PATIL TEJAS APPAJI"/>
        <s v="PATIL VAISHNAVI VITTHAL"/>
        <s v="PATIL VARSHA SHANKAR"/>
        <s v="PATIL VIGHNESH ANANDA"/>
        <s v="PATIL VIVEK DATTATRAY"/>
        <s v="PATIL ADARSH VITTHAL"/>
        <s v="PAWALE VIRENDRA PANDURANG"/>
        <s v="PAWAR ADITYA VITTHAL"/>
        <s v="PEDNEKAR SHRADDHESH SATISH"/>
        <s v="PEDNEKAR AKASH SHRIDHAR"/>
        <s v="POWAR PRATHAMESH MAHADEV"/>
        <s v="POWAR SAKSHI TANAJI"/>
        <s v="POWAR SHUBHAM JAYSING"/>
        <s v="POWAR ARVIND AJIT"/>
        <s v="PRADHAN TUSHAR RAVINDRA"/>
        <s v="PUNDPAL ABHIJIT TANAJIRAO"/>
        <s v="RAIKAR EKATA ANAND"/>
        <s v="RAJGOLKAR PRAMODSING EKNATH"/>
        <s v="RAJPUT ADITYA VITTHALSING"/>
        <s v="RAKTADE SARANG ARJUN"/>
        <s v="RAMANE PRATHAMESH RAJESH"/>
        <s v="RANMALE KOMAL MAHADEV"/>
        <s v="REDEKAR MAYURI RAMCHANDRA"/>
        <s v="REDEKAR PRANALI DATTU"/>
        <s v="REDEKAR ROHIT TANAJI"/>
        <s v="REDEKAR SRUSHTI PANDURANG"/>
        <s v="REDEKAR SAHIL SHRIDHAR"/>
        <s v="REPE DNYANESHWAR SHIVAJI"/>
        <s v="RODE VIDITA TUKARAM"/>
        <s v="SAGAR KARTIK ANANDA"/>
        <s v="SALAMWADE PRANAV MADHUKAR"/>
        <s v="SALAVE SHREYA JOTIBA"/>
        <s v="SALOKHE PAVAN SANJAY"/>
        <s v="SALVI SHRIDHAR PUNDLIK"/>
        <s v="SALVI SHIVANAND DAYANAND"/>
        <s v="SAMBHAJI SAMRUDDHI RAVSAHEB"/>
        <s v="SANKPAL VIVEK SANJAY"/>
        <s v="SANKPAL GANDHARV BAPU"/>
        <s v="SANKPALE AKSHAY GANPATI"/>
        <s v="SARAMBALE SAYLI BALKRISHNA"/>
        <s v="SATAPE DIKSHA SAMBHAJI"/>
        <s v="SAWANT ROHAN ANIL"/>
        <s v="SAWANT SANIKA RAMESH"/>
        <s v="SAWANT NEHA BAJIRAO"/>
        <s v="SAWASHE ARUNA KRUSHNAT"/>
        <s v="SHELAR SAMRUDDHI ANAND"/>
        <s v="SHELAR SAKSHI ASHOKRAO"/>
        <s v="SHEWALE AKASH UTTAM"/>
        <s v="SHINDE AKHILESH MANOJ"/>
        <s v="SHINDE JITENDRA PRAVIN"/>
        <s v="SHINDE SAMIKSHA RAMCHANDRA"/>
        <s v="SHINDE TANVI VILAS"/>
        <s v="SHINDE VINAYA ANANDA"/>
        <s v="SHINDE VIVEK BHIMRAO"/>
        <s v="SHINDE HARSHAL VIKRAM"/>
        <s v="SHINGATE SAHIL DAYANAND"/>
        <s v="SHINGATE MURALI SHREEKANT"/>
        <s v="SHINTRE SHREYASH MRUTYUNJAY"/>
        <s v="SHIUDAR JASMIN SAMBHAJI"/>
        <s v="SOUDAGAR ANIL IJAJAHMAD"/>
        <s v="SUPAL SAMEER SANTOSH"/>
        <s v="SURANGE ADITYA SUNIL"/>
        <s v="SUTAR MANOHARI ASHOK"/>
        <s v="SUTAR OMKAR CHIDANAND"/>
        <s v="SUTAR ONKAR BHASKAR"/>
        <s v="SUTAR PADMINI TANAJI"/>
        <s v="SUTAR PRANAY JAYANAND"/>
        <s v="SUTAR SANIKA PRAVIN"/>
        <s v="SUTAR SIDDHESH BALAWANT"/>
        <s v="SUTAR SOHAM EKANATH"/>
        <s v="SUTAR SUDESH SURESH"/>
        <s v="SUTAR VIJAYMALA RAJENDRA"/>
        <s v="SUTAR VIKAS VILAS"/>
        <s v="SUTAR VISHWAJIT VITTHAL"/>
        <s v="SUTAR YOGITA BALKRISHNA"/>
        <s v="SUTAR PRANALI DATTATRAY"/>
        <s v="TELI UJJWALA ANIL"/>
        <s v="TIBILE `NIVRUTTI MAHADEV"/>
        <s v="TIGOTE HARSHAD SHANKAR"/>
        <s v="TIKKA RAVINA NAMADEV"/>
        <s v="TIKKA SONAM DASHRATH"/>
        <s v="TIKKA DIVYANI PUNDLIK"/>
        <s v="TIPPE PRATHMESH DADASO"/>
        <s v="TIPPE SANKET MAHADEV"/>
        <s v="TIPPE SOURABH SATAPPA"/>
        <s v="TODKAR MAHADEV NANDU"/>
        <s v="TORASKAR SANKET SADASHIV"/>
        <s v="VANJARE SANIKA SAGAR"/>
        <s v="VARAKE SAMRUDHI ANKUSH"/>
        <s v="WAGH PRASAD SANJAY"/>
        <s v="WAGHI CHANDRASHEKHAR SHIVAJI"/>
        <s v="WAGRALKAR SUSHANT MOHAN"/>
        <s v="YADAV SANIKA BHANUDAS"/>
        <s v="YAMME ASHISH SATISH"/>
        <s v="YESANE PRANALI JAYSING"/>
        <s v="YESANE SANDESH RAJARAM"/>
        <s v="YESANE SUKANYA BALU"/>
        <s v="ZIRALE MADHURA RAJENDRA"/>
        <s v="FADATARE SOURABH MARUTI"/>
        <s v="REDEKAR SRUSHTI RAMCHANDRA"/>
        <s v="PATIL DIKSHA RAVINDRA"/>
        <s v="GHOLASE VAISHNAVI DASHARATH"/>
        <s v="RANDIVE SAKSHI DHANAJI"/>
        <s v="PATIL SAYALI SUDHIR"/>
        <s v="IKKE HARSHADA GOPAL"/>
        <s v="MURUKATE SWAPNALI JOTIBA"/>
        <s v="JADHAV SAKSHI DATTATRAY"/>
        <s v="PATIL CHAITRALI ARUN"/>
        <s v="CHOUGALE SANIKA SANDIP"/>
        <s v="CHOTHE VAIBHAV BALU"/>
        <s v="PATIL ANIRUDDH YALLAPA"/>
        <s v="KATKAR RAIS VIJAY"/>
        <s v="BAGWAN DIGAMBAR ANIS"/>
        <s v="GURAV SHRIYASH TULSIDAS"/>
        <s v="POTEKAR SAMRUDDHI VINAYAK"/>
        <s v="PARIT CHETAN BALKRUSHNA"/>
        <s v="PATIL ARYAN KRUSHANA"/>
        <s v="CHOUGALE SAKSHI MAHADEV"/>
        <s v="CHOUGALE VAISHNAVI GAJANAN"/>
        <s v="PATIL SANIKA ARUN"/>
        <s v="MHALUNKAR SHIRISHKUMAR RAMACHANDRA"/>
        <s v="PATIL SANIKA SUDAM"/>
        <s v="KOLE SNEHAL VILAS"/>
        <s v="PATIL SAMIKSHA TANAJI"/>
        <s v="CHAVARE ALLI DATTATRAY"/>
        <s v="DESAI SANCHIT GOUSMAHADDIN"/>
        <s v="POWAR VAISHNAVI RAVINDRA"/>
        <s v="PATIL SHRUTI APPASAHEB"/>
        <s v="GHUGARE FRANCIS DADASO"/>
        <s v="RODRIGUES YASHODEEP RAYMAN"/>
        <s v="SAVARDEKAR PRIYANKA PANDURANG"/>
        <s v="PATIL VIVEK PANDURANG"/>
        <s v="MANGALE MURLIDHAR DAYANAND"/>
        <s v="KUMBHAR MOHIT JAYRAM"/>
        <s v="NAIK SRUSHTI BAJIRAV"/>
        <s v="GAIKAWAD RUTUJA SADANAND"/>
        <s v="CHAVAN JYOTI RAVSAHEB"/>
        <s v="CHAVAN HARSHADA TANAJI"/>
        <s v="CHARATE ROHIT BABASAHEB"/>
        <s v="PATIL PRAJWAL SATISH"/>
        <s v="DESAI VIKRANT RAVINDRA"/>
        <s v="KAMBLE JEEVAN RAJENDRA"/>
        <s v="KURANE SANDESH SANJAY"/>
        <s v="PATIL SACHIN MARUTI"/>
        <s v="KHAVANE ADITI LAXMAN"/>
        <s v="GORULE SAGAR SAGAR"/>
        <s v="CHAVAN SWAPNIL BHALCHANDRA"/>
        <s v="PATIL JEEVAN JAYVANT"/>
        <s v="PANHALE YASH TANAJI"/>
        <s v="POWAR VITTHAL SHIVAJI"/>
        <s v="NAIK SHASHIKANT TANAJI"/>
        <s v="WALAKI HARSHALI MARUTI"/>
        <s v="KUMBHAR SHWETA BHARAT"/>
        <s v="CHAVARE SOURABH DAYANAND"/>
        <s v="POWAR SANIKA ASHOK"/>
        <s v="WANDRE DEEPAK SUNIL"/>
        <s v="HUNDRE GANESH LAXMAN"/>
        <s v="KESARKAR SAHIL UTTAM"/>
        <s v="KHAMKAR SUYOG MANGESH"/>
        <s v="CHOUGULE TUSHAR SAMBHAJI"/>
        <s v="KHAIRE SNEHAL NETAJI"/>
        <s v="SUNDKAR VIVEK SHIVAJI"/>
        <s v="NADALE ASMITA DHANAJI"/>
        <s v="PATIL OMKAR ANIL"/>
        <s v="GURAV VARUN BALU"/>
        <s v="GORULE SAKSHI SUBHASH"/>
        <s v="PATIL SIDDHESH VIJAY"/>
        <s v="GHEWADE PALLAVI SACHIN"/>
        <s v="PATIL SNEHA ANIL"/>
        <s v="PATIL SUKHDEV SHIVAJI"/>
        <s v="TIPPE KOMAL SANTOSH"/>
        <s v="GILBILE KEVAL KISAN"/>
        <s v="CHAVAN SAKSHI SHIVAJI"/>
        <s v="GADIVADD AJINKYA SAMBHAJI"/>
        <s v="GURAV MRUNAL ASHOK"/>
        <s v="DESAI SUYASH VILAS"/>
        <s v="BIRANJE SACHIN VITTHAL"/>
        <s v="MALHARI RITESH PANDURANG"/>
        <s v="GURAV ASHLESHA SANJAY"/>
        <s v="GAVADE ADITI MARUTI"/>
        <s v="KOKITKAR SAKSHI AMAR"/>
        <s v="REDEKAR VAISHNAVI ANANDA"/>
        <s v="DHEKALE GAYATRI SATISH"/>
        <s v="DHEKALE SAHIL GUNDU"/>
        <s v="DEVARKAR VEDIKA TANAJI"/>
        <s v="SHINDE SANJIVANI ASHOK"/>
        <s v="MORE DIPALI SAMBHAJI"/>
        <s v="DIVEKAR SHARVARI PANDURANG"/>
        <s v="MANE ANITA UTTAM"/>
        <s v="NAIK VIVEK KALLAPPA"/>
        <s v="PARIT ADITI PRASHANT"/>
        <s v="KILLEDAR PAYAL TATYASAHEB"/>
        <s v="DIVEKAR SRUSHTI PRAKASH"/>
        <s v="PATIL YUVARAJ CHANDRAKANT"/>
        <s v="CHIKKODE SUSHMA MARUTI"/>
        <s v="PADALE YOGITA SUDIP"/>
        <s v="SHINDE DEEPALI UTTAM"/>
        <s v="VADAR PRATIKSHA SHIVAJI"/>
        <s v="PATIL TANVI PRATAP"/>
        <s v="TURATE SANKET BABAJI"/>
        <s v="ARDALKAR ABHAY GANGADHAR"/>
        <s v="LAD SANIKA BABAN"/>
        <s v="PANDIT PRUTHVIRAJ SUDHAKAR"/>
        <s v="INGAVALE ANAND VISHNU"/>
        <s v="KAMBLE SOUNDRYA SURESH"/>
        <s v="DESAI SANIKA SHRIKANT"/>
        <s v="POWAR YOGIRAJ SHIVAJI"/>
        <s v="SANKAPAL SANIKA BANDOPANT"/>
        <s v="PATIL ADITYA PANDURANG"/>
        <s v="KURALE TEJAS SHRIRANG"/>
        <s v="CHOUGULE ANJALI SHIVAJI"/>
        <s v="DESAI AKSHAY AMRUT"/>
        <s v="KHOT RAVIKIRAN KUNDALIK"/>
        <s v="CHAVAN SANIKA JAYDEV"/>
        <s v="KOKITKAR VAISHNAVI SHIVAJI"/>
        <s v="AJAGEKAR MAHESH SANDIP"/>
        <s v="KATTIKAR AMBIKA BIRAPPA"/>
        <s v="PATIL SUPRIYA MAHADEV"/>
        <s v="BHAT SHUBHANGI RAGHUNATH"/>
        <s v="KOLE ADITYA SUNIL"/>
        <s v="BHOSALE SIDDHANT ANIL"/>
        <s v="BHIUNGADE SWAPNIL SANTOSH"/>
        <s v="PATIL SHEKHAR MARUTI"/>
        <s v="SAWANT SAMARJIT SATAPPA"/>
        <s v="SHINDE DARSHAN MADHUKAR"/>
        <s v="BHOSALE SANIYA DATTATRAY"/>
        <s v="GODASE RUSHIKESH BALGONDA"/>
        <s v="KESARKAR KETAN ANANDA"/>
        <s v="PHADAKE ROHAN VILAS"/>
        <s v="KONDUSKAR ACHAL BALKRISHNA"/>
        <s v="PATIL NILESH SURESH"/>
        <s v="JADHAV SALONI SANJAY"/>
        <s v="PARAB SATYA MADHUKAR"/>
        <s v="RANANAVARE KAILAS JITENDRA"/>
        <s v="JADHAV NITIN RAGHUNATH"/>
        <s v="WALAVE ATHRAVA MOHAN"/>
        <s v="PATIL HARSHVARDHAN SANJAY"/>
        <s v="PATIL SAGAR MAHADEV"/>
        <s v="ATTYALAKAR KRISHNA SANJAY"/>
        <s v="THORAWAT VINAYAK SURESH"/>
        <s v="SALUNKHE SAHIL MAHADEV"/>
        <s v="DHOKARE NACHIKET SANTOSH"/>
        <s v="KUMBHAR SUMITRA VILAS"/>
        <s v="GAVADE VISHAL GANGARAM"/>
        <s v="CHAVAN SRUSHTI TATERAO"/>
        <s v="PATIL PALLAVI ANAND"/>
        <s v="SUTAR PRANAV ANANDA"/>
        <s v="PATIL GEETA PANDURANG"/>
        <s v="BORGALLI SAHIL GAJANAN"/>
        <s v="GHUGARE PRATIKSHA VINOD"/>
        <s v="KOKITAKAR SHIVANI PARASHARAM"/>
        <s v="DHONUKSHE AKSHAY BHIKAJI"/>
        <s v="SUTAR SANIKA RANGRAO"/>
        <s v="CHAVAN SHIVPRASAD ASHOK"/>
        <s v="JAGDALE AMRUTA RAMCHANDRA"/>
        <s v="PATIL SHRUTIKA BALU"/>
        <s v="JADHAV SHRAVAN SUNIL"/>
        <s v="SAWANT PRASAD GAUTAM"/>
        <s v="BAMANE DIGVIJAY PRAKASH"/>
        <s v="NAIK SWAGAT DEEPAK"/>
        <s v="PATIL PRATIK BALKRISHNA"/>
        <s v="KATALE AMRUTA SHRIDHAR"/>
        <s v="DHANAWADE PRATIK SUDHAKAR"/>
        <s v="PATIL ADITYA DATTATRAY"/>
        <s v="DESAI VISHVJIT PRABHAKAR"/>
        <s v="ATYALKAR SNEHA SANJAY"/>
        <s v="BIRADE SUMIT DIPAK"/>
        <s v="KADUKAR SWAJAL SUDHIR"/>
        <s v="KESARKAR KAVYANJALI BALASAHEB"/>
        <s v="KURBETTI OMKAR VIRUPAKSH"/>
        <s v="SAWANT PRANAY MANOHAR"/>
        <s v="PATIL SAINATH KUMAR"/>
        <s v="GHUGARE ASHWINI BASGONDA"/>
        <s v="PATIL NISHA VITTHAL"/>
        <s v="UBARE SANDHYA NIVRUTTI"/>
        <s v="KESARKAR PAVAN SARJERAO"/>
        <s v="AJAREKAR SAHIL PRAMOD"/>
        <s v="JADHAV ABHIMANYU ASHOK"/>
      </sharedItems>
    </cacheField>
    <cacheField name="Last Name" numFmtId="0">
      <sharedItems/>
    </cacheField>
    <cacheField name="First Name" numFmtId="0">
      <sharedItems/>
    </cacheField>
    <cacheField name="Father Name" numFmtId="0">
      <sharedItems/>
    </cacheField>
    <cacheField name="Gender" numFmtId="0">
      <sharedItems count="2">
        <s v="Male"/>
        <s v="Female"/>
      </sharedItems>
    </cacheField>
    <cacheField name="Age" numFmtId="1">
      <sharedItems containsSemiMixedTypes="0" containsString="0" containsNumber="1" minValue="19.208333333333332" maxValue="34.113888888888887"/>
    </cacheField>
    <cacheField name="Date of Birth" numFmtId="0">
      <sharedItems containsDate="1" containsMixedTypes="1" minDate="1998-11-04T00:00:00" maxDate="2006-07-19T00:00:00"/>
    </cacheField>
    <cacheField name="Mobile No" numFmtId="0">
      <sharedItems containsSemiMixedTypes="0" containsString="0" containsNumber="1" minValue="5929997006.3921499" maxValue="93871971553"/>
    </cacheField>
    <cacheField name="PRN No" numFmtId="0">
      <sharedItems containsSemiMixedTypes="0" containsString="0" containsNumber="1" minValue="2022034101" maxValue="2024740237.9201601"/>
    </cacheField>
    <cacheField name="Course Name" numFmtId="0">
      <sharedItems count="8">
        <s v="BSc.CS"/>
        <s v="BCS"/>
        <s v="BCA"/>
        <s v="Commerce"/>
        <s v="Arts"/>
        <s v="B.Pharmacy"/>
        <s v="B.Com"/>
        <s v="MSc"/>
      </sharedItems>
    </cacheField>
    <cacheField name="Semester" numFmtId="0">
      <sharedItems containsSemiMixedTypes="0" containsString="0" containsNumber="1" containsInteger="1" minValue="1" maxValue="6" count="6">
        <n v="6"/>
        <n v="5"/>
        <n v="4"/>
        <n v="3"/>
        <n v="2"/>
        <n v="1"/>
      </sharedItems>
    </cacheField>
    <cacheField name="Attendance %" numFmtId="0">
      <sharedItems containsSemiMixedTypes="0" containsString="0" containsNumber="1" minValue="23.5" maxValue="99.1"/>
    </cacheField>
    <cacheField name="Final exam score %" numFmtId="0">
      <sharedItems containsSemiMixedTypes="0" containsString="0" containsNumber="1" minValue="23.8" maxValue="99.2"/>
    </cacheField>
    <cacheField name="Pass / Fail" numFmtId="0">
      <sharedItems count="2">
        <s v="Pass"/>
        <s v="Faill"/>
      </sharedItems>
    </cacheField>
  </cacheFields>
  <extLst>
    <ext xmlns:x14="http://schemas.microsoft.com/office/spreadsheetml/2009/9/main" uri="{725AE2AE-9491-48be-B2B4-4EB974FC3084}">
      <x14:pivotCacheDefinition pivotCacheId="35035663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94">
  <r>
    <n v="1001"/>
    <x v="0"/>
    <s v="AJAGEKAR"/>
    <s v="SHIVAJI"/>
    <s v="SANJAY"/>
    <x v="0"/>
    <n v="22.833333333333332"/>
    <s v="03-DEC-02"/>
    <n v="8657096051"/>
    <n v="2022037407"/>
    <x v="0"/>
    <x v="0"/>
    <n v="76.900000000000006"/>
    <n v="98.5"/>
    <x v="0"/>
  </r>
  <r>
    <n v="1002"/>
    <x v="1"/>
    <s v="ARADE"/>
    <s v="ROHIT"/>
    <s v="MOHAN"/>
    <x v="0"/>
    <n v="21.769444444444446"/>
    <s v="26-DEC-03"/>
    <n v="8485049191"/>
    <n v="2022046705"/>
    <x v="0"/>
    <x v="0"/>
    <n v="98.2"/>
    <n v="67.900000000000006"/>
    <x v="0"/>
  </r>
  <r>
    <n v="1003"/>
    <x v="2"/>
    <s v="ARJUNWADE"/>
    <s v="MAYURI"/>
    <s v="MURARI"/>
    <x v="1"/>
    <n v="20.952777777777779"/>
    <s v="20-OCT-04"/>
    <n v="9766319195"/>
    <n v="2022034650"/>
    <x v="0"/>
    <x v="0"/>
    <n v="89.4"/>
    <n v="78.099999999999994"/>
    <x v="0"/>
  </r>
  <r>
    <n v="1004"/>
    <x v="3"/>
    <s v="AVADAN"/>
    <s v="KOMAL"/>
    <s v="ANANDA"/>
    <x v="1"/>
    <n v="23.225000000000001"/>
    <s v="12-JUL-02"/>
    <n v="9730692385"/>
    <n v="2022034765"/>
    <x v="0"/>
    <x v="0"/>
    <n v="50.6"/>
    <n v="90.7"/>
    <x v="0"/>
  </r>
  <r>
    <n v="1005"/>
    <x v="4"/>
    <s v="BABANAVAR"/>
    <s v="RUSHIKESH"/>
    <s v="VITTHAL"/>
    <x v="0"/>
    <n v="21.172222222222221"/>
    <s v="01-AUG-04"/>
    <n v="8459796532"/>
    <n v="2022037476"/>
    <x v="0"/>
    <x v="0"/>
    <n v="78.099999999999994"/>
    <n v="78.900000000000006"/>
    <x v="0"/>
  </r>
  <r>
    <n v="1006"/>
    <x v="5"/>
    <s v="BABAR "/>
    <s v="YUVARAJ "/>
    <s v="MARUTI"/>
    <x v="0"/>
    <n v="21.580555555555556"/>
    <s v="04-MAR-04"/>
    <n v="8055964205"/>
    <n v="2022039477"/>
    <x v="0"/>
    <x v="0"/>
    <n v="87.4"/>
    <n v="23.8"/>
    <x v="1"/>
  </r>
  <r>
    <n v="1007"/>
    <x v="6"/>
    <s v="BAGWAN"/>
    <s v="FIRDOUS"/>
    <s v="ADAM"/>
    <x v="1"/>
    <n v="21.705555555555556"/>
    <s v="19-JAN-04"/>
    <n v="7447741913"/>
    <n v="2022036291"/>
    <x v="0"/>
    <x v="0"/>
    <n v="45.8"/>
    <n v="45"/>
    <x v="0"/>
  </r>
  <r>
    <n v="1008"/>
    <x v="7"/>
    <s v="BALESHGOL"/>
    <s v="VAISHNAVI"/>
    <s v="GOUTAM"/>
    <x v="1"/>
    <n v="21.305555555555557"/>
    <s v="13-JUN-04"/>
    <n v="7559130042"/>
    <n v="2022034630"/>
    <x v="0"/>
    <x v="0"/>
    <n v="67.8"/>
    <n v="76.900000000000006"/>
    <x v="0"/>
  </r>
  <r>
    <n v="1009"/>
    <x v="8"/>
    <s v="BAMANE"/>
    <s v="DIVYA"/>
    <s v="DATTATRAY"/>
    <x v="1"/>
    <n v="20.694444444444443"/>
    <s v="23-JAN-05"/>
    <n v="7558418827"/>
    <n v="2022035371"/>
    <x v="0"/>
    <x v="0"/>
    <n v="55.7"/>
    <n v="90"/>
    <x v="0"/>
  </r>
  <r>
    <n v="1010"/>
    <x v="9"/>
    <s v="BELWADKAR"/>
    <s v="BHAKTI"/>
    <s v="JOTIRAM"/>
    <x v="1"/>
    <n v="20.802777777777777"/>
    <s v="14-DEC-04"/>
    <n v="7385062126"/>
    <n v="2022037514"/>
    <x v="0"/>
    <x v="0"/>
    <n v="33.6"/>
    <n v="89.4"/>
    <x v="0"/>
  </r>
  <r>
    <n v="1011"/>
    <x v="10"/>
    <s v="BHADARGE"/>
    <s v="RUTIKA"/>
    <s v="MAHADEV"/>
    <x v="1"/>
    <n v="21.308333333333334"/>
    <s v="12-JUN-04"/>
    <n v="7499063457"/>
    <n v="2022039230"/>
    <x v="0"/>
    <x v="0"/>
    <n v="67"/>
    <n v="70.599999999999994"/>
    <x v="0"/>
  </r>
  <r>
    <n v="1012"/>
    <x v="11"/>
    <s v="BHANDARI"/>
    <s v="SONAL"/>
    <s v="PIRAJI"/>
    <x v="1"/>
    <n v="21.622222222222224"/>
    <s v="19-FEB-04"/>
    <n v="9096089912"/>
    <n v="2022035178"/>
    <x v="0"/>
    <x v="0"/>
    <n v="99"/>
    <n v="78.099999999999994"/>
    <x v="0"/>
  </r>
  <r>
    <n v="1013"/>
    <x v="12"/>
    <s v="BHENDIGIRI"/>
    <s v="SHUBHAM"/>
    <s v="MALLIKARJUN"/>
    <x v="0"/>
    <n v="21.588888888888889"/>
    <s v="01-MAR-04"/>
    <n v="9901854881"/>
    <n v="2022060412"/>
    <x v="0"/>
    <x v="0"/>
    <n v="67.7"/>
    <n v="87.4"/>
    <x v="0"/>
  </r>
  <r>
    <n v="1014"/>
    <x v="13"/>
    <s v="BHIKALE"/>
    <s v="SWAPNIL"/>
    <s v="GANPAT"/>
    <x v="0"/>
    <n v="21.236111111111111"/>
    <s v="08-JUL-04"/>
    <n v="8888230916"/>
    <n v="2022039187"/>
    <x v="0"/>
    <x v="0"/>
    <n v="23.8"/>
    <n v="45.8"/>
    <x v="0"/>
  </r>
  <r>
    <n v="1015"/>
    <x v="14"/>
    <s v="BHOPALE"/>
    <s v="DIGAMBAR"/>
    <s v="DHANAJI"/>
    <x v="0"/>
    <n v="21.56388888888889"/>
    <s v="10-MAR-04"/>
    <n v="8581799911"/>
    <n v="2022034185"/>
    <x v="0"/>
    <x v="0"/>
    <n v="88.6"/>
    <n v="67.8"/>
    <x v="0"/>
  </r>
  <r>
    <n v="1016"/>
    <x v="15"/>
    <s v="BHOPALE"/>
    <s v="OMKAR"/>
    <s v="VIJAY"/>
    <x v="0"/>
    <n v="21.466666666666665"/>
    <s v="15-APR-04"/>
    <n v="9699257077"/>
    <n v="2022040051"/>
    <x v="0"/>
    <x v="0"/>
    <n v="56.7"/>
    <n v="55.7"/>
    <x v="0"/>
  </r>
  <r>
    <n v="1017"/>
    <x v="16"/>
    <s v="BHOPALE"/>
    <s v="SAGAR"/>
    <s v="RAMESH"/>
    <x v="0"/>
    <n v="22.008333333333333"/>
    <s v="30-SEP-03"/>
    <n v="7020213239"/>
    <n v="2022071751"/>
    <x v="0"/>
    <x v="0"/>
    <n v="44.8"/>
    <n v="33.6"/>
    <x v="1"/>
  </r>
  <r>
    <n v="1018"/>
    <x v="17"/>
    <s v="BHOSALE "/>
    <s v="SALONI"/>
    <s v="SUBHASH"/>
    <x v="1"/>
    <n v="21.536111111111111"/>
    <s v="20-MAR-04"/>
    <n v="8600806839"/>
    <n v="2022034906"/>
    <x v="0"/>
    <x v="0"/>
    <n v="76.7"/>
    <n v="67"/>
    <x v="0"/>
  </r>
  <r>
    <n v="1019"/>
    <x v="18"/>
    <s v="BHOSALE"/>
    <s v="AKASH"/>
    <s v="ANANDA"/>
    <x v="0"/>
    <n v="21.922222222222221"/>
    <s v="01-NOV-03"/>
    <n v="9834662450"/>
    <n v="2022034738"/>
    <x v="0"/>
    <x v="0"/>
    <n v="54.6"/>
    <n v="90.8"/>
    <x v="0"/>
  </r>
  <r>
    <n v="1020"/>
    <x v="19"/>
    <s v="BHOSALE"/>
    <s v="SAURABH"/>
    <s v="CHANDRAKANT"/>
    <x v="0"/>
    <n v="21.961111111111112"/>
    <s v="17-OCT-03"/>
    <n v="9930730592"/>
    <n v="2022034760"/>
    <x v="0"/>
    <x v="0"/>
    <n v="65.8"/>
    <n v="67.7"/>
    <x v="0"/>
  </r>
  <r>
    <n v="1021"/>
    <x v="20"/>
    <s v="BHOSALE"/>
    <s v="SHIVRAJ"/>
    <s v="RAVINDRA"/>
    <x v="0"/>
    <n v="21.45"/>
    <s v="21-APR-04"/>
    <n v="9172148853"/>
    <n v="2022034114"/>
    <x v="0"/>
    <x v="0"/>
    <n v="54.8"/>
    <n v="23.8"/>
    <x v="1"/>
  </r>
  <r>
    <n v="1022"/>
    <x v="21"/>
    <s v="BHOSALE"/>
    <s v="SHREYAS"/>
    <s v="SUNIL"/>
    <x v="0"/>
    <n v="20.880555555555556"/>
    <s v="16-NOV-04"/>
    <n v="9923235481"/>
    <n v="2022047297"/>
    <x v="0"/>
    <x v="0"/>
    <n v="24.7"/>
    <n v="88.6"/>
    <x v="0"/>
  </r>
  <r>
    <n v="1023"/>
    <x v="22"/>
    <s v="BHOSALE"/>
    <s v="SUMEET"/>
    <s v="SUNIL"/>
    <x v="0"/>
    <n v="22.194444444444443"/>
    <s v="23-JUL-03"/>
    <n v="9552213573"/>
    <n v="2022037567"/>
    <x v="0"/>
    <x v="0"/>
    <n v="34.799999999999997"/>
    <n v="56.7"/>
    <x v="0"/>
  </r>
  <r>
    <n v="1024"/>
    <x v="23"/>
    <s v="BHUIMBAR"/>
    <s v="AASAVARI"/>
    <s v="SUDHAKAR"/>
    <x v="1"/>
    <n v="21.622222222222224"/>
    <s v="19-FEB-04"/>
    <n v="7218370789"/>
    <n v="2022037574"/>
    <x v="0"/>
    <x v="0"/>
    <n v="44.7"/>
    <n v="44.8"/>
    <x v="0"/>
  </r>
  <r>
    <n v="1025"/>
    <x v="24"/>
    <s v="BHURGUDA"/>
    <s v="PRALHAD"/>
    <s v="SANJAY"/>
    <x v="0"/>
    <n v="21.45"/>
    <s v="21-APR-04"/>
    <n v="9699243163"/>
    <n v="2022034864"/>
    <x v="0"/>
    <x v="0"/>
    <n v="81.8"/>
    <n v="76.7"/>
    <x v="0"/>
  </r>
  <r>
    <n v="1026"/>
    <x v="25"/>
    <s v="BHURGUDA"/>
    <s v="ROHAN"/>
    <s v="RAMCHANDRA"/>
    <x v="0"/>
    <n v="24.18611111111111"/>
    <s v="26-JUL-01"/>
    <n v="8421333306"/>
    <n v="2022039780"/>
    <x v="0"/>
    <x v="0"/>
    <n v="34.700000000000003"/>
    <n v="54.6"/>
    <x v="0"/>
  </r>
  <r>
    <n v="1027"/>
    <x v="26"/>
    <s v="BILAWAR"/>
    <s v="RAJ"/>
    <s v="BHAIRU"/>
    <x v="0"/>
    <n v="21.719444444444445"/>
    <s v="14-JAN-04"/>
    <n v="8669425582"/>
    <n v="2022034151"/>
    <x v="0"/>
    <x v="0"/>
    <n v="56.9"/>
    <n v="65.8"/>
    <x v="0"/>
  </r>
  <r>
    <n v="1028"/>
    <x v="27"/>
    <s v="BIRANJE"/>
    <s v="SAKSHI"/>
    <s v="SANJAY"/>
    <x v="1"/>
    <n v="21.316666666666666"/>
    <s v="09-JUN-04"/>
    <n v="8407956228"/>
    <n v="2022040040"/>
    <x v="0"/>
    <x v="0"/>
    <n v="84.9"/>
    <n v="54.8"/>
    <x v="0"/>
  </r>
  <r>
    <n v="1029"/>
    <x v="28"/>
    <s v="BIRJE"/>
    <s v="SAHIL"/>
    <s v="MARUTI"/>
    <x v="0"/>
    <n v="21.202777777777779"/>
    <s v="20-JUL-04"/>
    <n v="7887322332"/>
    <n v="2022040032"/>
    <x v="0"/>
    <x v="0"/>
    <n v="94.8"/>
    <n v="24.7"/>
    <x v="1"/>
  </r>
  <r>
    <n v="1030"/>
    <x v="29"/>
    <s v="BORE"/>
    <s v="SHUBHANGI"/>
    <s v="UTTAM"/>
    <x v="1"/>
    <n v="21.391666666666666"/>
    <s v="12-MAY-04"/>
    <n v="8867230810"/>
    <n v="2022041582"/>
    <x v="0"/>
    <x v="0"/>
    <n v="67.8"/>
    <n v="34.799999999999997"/>
    <x v="1"/>
  </r>
  <r>
    <n v="1031"/>
    <x v="30"/>
    <s v="BORGAVI"/>
    <s v="PRAVIN"/>
    <s v="PRAKASH"/>
    <x v="0"/>
    <n v="21.663888888888888"/>
    <s v="04-FEB-04"/>
    <n v="7558244280"/>
    <n v="2022040008"/>
    <x v="0"/>
    <x v="0"/>
    <n v="45.7"/>
    <n v="44.7"/>
    <x v="0"/>
  </r>
  <r>
    <n v="1032"/>
    <x v="31"/>
    <s v="CHANDILKAR"/>
    <s v="PRASAD"/>
    <s v="KEDARI"/>
    <x v="0"/>
    <n v="23.758333333333333"/>
    <s v="30-DEC-01"/>
    <n v="8605682071"/>
    <n v="2022034763"/>
    <x v="0"/>
    <x v="0"/>
    <n v="95.5"/>
    <n v="81.8"/>
    <x v="0"/>
  </r>
  <r>
    <n v="1033"/>
    <x v="32"/>
    <s v="CHANDILKAR"/>
    <s v="SURAJ"/>
    <s v="DHONDIBA "/>
    <x v="0"/>
    <n v="21.344444444444445"/>
    <s v="29-MAY-04"/>
    <n v="7448053647"/>
    <n v="2022034762"/>
    <x v="0"/>
    <x v="0"/>
    <n v="87.7"/>
    <n v="34.700000000000003"/>
    <x v="1"/>
  </r>
  <r>
    <n v="1034"/>
    <x v="33"/>
    <s v="CHAUGULE"/>
    <s v="SWAROOP"/>
    <s v="RAMADAS"/>
    <x v="0"/>
    <n v="21.875"/>
    <s v="18-NOV-03"/>
    <n v="9309254543"/>
    <n v="2022052230"/>
    <x v="0"/>
    <x v="0"/>
    <n v="67.900000000000006"/>
    <n v="56.9"/>
    <x v="0"/>
  </r>
  <r>
    <n v="1035"/>
    <x v="34"/>
    <s v="CHAVAN"/>
    <s v="ANIKET"/>
    <s v="VASANT"/>
    <x v="0"/>
    <n v="22.074999999999999"/>
    <s v="06-SEP-03"/>
    <n v="8552931807"/>
    <n v="2022035309"/>
    <x v="0"/>
    <x v="0"/>
    <n v="78.8"/>
    <n v="84.9"/>
    <x v="0"/>
  </r>
  <r>
    <n v="1036"/>
    <x v="35"/>
    <s v="CHAVAN"/>
    <s v="OMKAR"/>
    <s v="DATTATRAYA"/>
    <x v="0"/>
    <n v="21.797222222222221"/>
    <s v="16-DEC-03"/>
    <n v="7620292093"/>
    <n v="2022035262"/>
    <x v="0"/>
    <x v="0"/>
    <n v="65.900000000000006"/>
    <n v="94.8"/>
    <x v="0"/>
  </r>
  <r>
    <n v="1037"/>
    <x v="36"/>
    <s v="CHAVAN"/>
    <s v="OMKAR"/>
    <s v="RAVSAHEB"/>
    <x v="0"/>
    <n v="21.558333333333334"/>
    <s v="12-MAR-04"/>
    <n v="9112104100"/>
    <n v="2022035315"/>
    <x v="0"/>
    <x v="0"/>
    <n v="34.9"/>
    <n v="67.8"/>
    <x v="0"/>
  </r>
  <r>
    <n v="1038"/>
    <x v="37"/>
    <s v="CHAVAN"/>
    <s v="ROSHAN"/>
    <s v="SANJAY"/>
    <x v="0"/>
    <n v="20.988888888888887"/>
    <s v="07-OCT-04"/>
    <n v="7588981264"/>
    <n v="2022034740"/>
    <x v="0"/>
    <x v="0"/>
    <n v="98.8"/>
    <n v="45.7"/>
    <x v="0"/>
  </r>
  <r>
    <n v="1039"/>
    <x v="38"/>
    <s v="CHAVAN"/>
    <s v="SHAKSHAT"/>
    <s v="RAMESH"/>
    <x v="0"/>
    <n v="21.547222222222221"/>
    <s v="16-MAR-04"/>
    <n v="8605897605"/>
    <n v="2022037579"/>
    <x v="0"/>
    <x v="0"/>
    <n v="62.155986819004397"/>
    <n v="95.5"/>
    <x v="0"/>
  </r>
  <r>
    <n v="1040"/>
    <x v="39"/>
    <s v="CHAVAN"/>
    <s v="SURAJ"/>
    <s v="CHANDRAKANT"/>
    <x v="0"/>
    <n v="21.455555555555556"/>
    <s v="19-APR-04"/>
    <n v="9359456939"/>
    <n v="2022038891"/>
    <x v="0"/>
    <x v="0"/>
    <n v="98.6"/>
    <n v="87.7"/>
    <x v="0"/>
  </r>
  <r>
    <n v="1041"/>
    <x v="40"/>
    <s v="CHAVAN"/>
    <s v="TANUJA"/>
    <s v="ASHOK"/>
    <x v="1"/>
    <n v="21.280555555555555"/>
    <s v="22-JUN-04"/>
    <n v="9665298270"/>
    <n v="2022036311"/>
    <x v="0"/>
    <x v="0"/>
    <n v="85.3"/>
    <n v="99.1"/>
    <x v="0"/>
  </r>
  <r>
    <n v="1042"/>
    <x v="41"/>
    <s v="CHAVARE"/>
    <s v="KIRAN"/>
    <s v="DATTATRAY"/>
    <x v="0"/>
    <n v="21.2"/>
    <s v="21-JUL-04"/>
    <n v="7558766210"/>
    <n v="2022039078"/>
    <x v="0"/>
    <x v="0"/>
    <n v="67.900000000000006"/>
    <n v="78.8"/>
    <x v="0"/>
  </r>
  <r>
    <n v="1043"/>
    <x v="42"/>
    <s v="CHIKKODI"/>
    <s v="SURAJ"/>
    <s v="BASAVARAJ"/>
    <x v="0"/>
    <n v="21.111111111111111"/>
    <s v="23-AUG-04"/>
    <n v="7019325332"/>
    <n v="2022037350"/>
    <x v="0"/>
    <x v="0"/>
    <n v="78.099999999999994"/>
    <n v="65.900000000000006"/>
    <x v="0"/>
  </r>
  <r>
    <n v="1044"/>
    <x v="43"/>
    <s v="CHIMANAPGOL"/>
    <s v="SHEKHAR"/>
    <s v="HANMANT"/>
    <x v="0"/>
    <n v="21.444444444444443"/>
    <s v="23-APR-04"/>
    <n v="9371772878"/>
    <n v="2022047244"/>
    <x v="0"/>
    <x v="0"/>
    <n v="90.7"/>
    <n v="34.9"/>
    <x v="1"/>
  </r>
  <r>
    <n v="1045"/>
    <x v="44"/>
    <s v="CHIMANE"/>
    <s v="AYUSHRI"/>
    <s v="ANANDA"/>
    <x v="1"/>
    <n v="21.141666666666666"/>
    <s v="12-AUG-04"/>
    <n v="7709907250"/>
    <n v="2022039418"/>
    <x v="0"/>
    <x v="0"/>
    <n v="78.900000000000006"/>
    <n v="76.900000000000006"/>
    <x v="0"/>
  </r>
  <r>
    <n v="1046"/>
    <x v="45"/>
    <s v="CHIRAMURKAR"/>
    <s v="SAHIL"/>
    <s v="PRALHAD"/>
    <x v="0"/>
    <n v="21.136111111111113"/>
    <s v="14-AUG-04"/>
    <n v="9322539032"/>
    <n v="2022034761"/>
    <x v="0"/>
    <x v="0"/>
    <n v="23.8"/>
    <n v="62.155986819004397"/>
    <x v="0"/>
  </r>
  <r>
    <n v="1047"/>
    <x v="46"/>
    <s v="CHOTHE"/>
    <s v="ROSHAN"/>
    <s v="PANDURANG"/>
    <x v="0"/>
    <n v="21.908333333333335"/>
    <s v="06-NOV-03"/>
    <n v="7083841951"/>
    <n v="2022040981"/>
    <x v="0"/>
    <x v="0"/>
    <n v="45"/>
    <n v="61.987037787321398"/>
    <x v="0"/>
  </r>
  <r>
    <n v="1048"/>
    <x v="47"/>
    <s v="CHOUGALE"/>
    <s v="RADHIKA"/>
    <s v="RAMESH"/>
    <x v="1"/>
    <n v="21.56111111111111"/>
    <s v="11-MAR-04"/>
    <n v="7218026843"/>
    <n v="2022036261"/>
    <x v="0"/>
    <x v="0"/>
    <n v="76.900000000000006"/>
    <n v="85.3"/>
    <x v="0"/>
  </r>
  <r>
    <n v="1049"/>
    <x v="48"/>
    <s v="CHOUGULE"/>
    <s v="ABHISHEK"/>
    <s v="RAJENDRA"/>
    <x v="0"/>
    <n v="20.947222222222223"/>
    <s v="22-OCT-04"/>
    <n v="7744083125"/>
    <n v="2022040005"/>
    <x v="0"/>
    <x v="0"/>
    <n v="90"/>
    <n v="67.900000000000006"/>
    <x v="0"/>
  </r>
  <r>
    <n v="1050"/>
    <x v="49"/>
    <s v="CHOUGULE"/>
    <s v="DIKSHA"/>
    <s v="BALU"/>
    <x v="1"/>
    <n v="22.694444444444443"/>
    <s v="23-JAN-03"/>
    <n v="8669543976"/>
    <n v="2022052385"/>
    <x v="0"/>
    <x v="0"/>
    <n v="89.4"/>
    <n v="78.099999999999994"/>
    <x v="0"/>
  </r>
  <r>
    <n v="1051"/>
    <x v="50"/>
    <s v="CHOUGULE"/>
    <s v="JAYANT"/>
    <s v="SAMBHAJI"/>
    <x v="0"/>
    <n v="22.672222222222221"/>
    <s v="01-FEB-03"/>
    <n v="9423597751"/>
    <n v="2022034714"/>
    <x v="0"/>
    <x v="0"/>
    <n v="40.6"/>
    <n v="90.7"/>
    <x v="0"/>
  </r>
  <r>
    <n v="1052"/>
    <x v="51"/>
    <s v="CHOUGULE"/>
    <s v="KISHOR"/>
    <s v="PRABHAKAR"/>
    <x v="0"/>
    <n v="21.161111111111111"/>
    <s v="05-AUG-04"/>
    <n v="9146289545"/>
    <n v="2022048818"/>
    <x v="0"/>
    <x v="0"/>
    <n v="78.099999999999994"/>
    <n v="78.900000000000006"/>
    <x v="0"/>
  </r>
  <r>
    <n v="1053"/>
    <x v="52"/>
    <s v="CHOUGULE"/>
    <s v="OMKAR"/>
    <s v="BHAIRAVANATH"/>
    <x v="0"/>
    <n v="21.361111111111111"/>
    <s v="23-MAY-04"/>
    <n v="8010163594"/>
    <n v="2022037563"/>
    <x v="0"/>
    <x v="0"/>
    <n v="98.4"/>
    <n v="23.8"/>
    <x v="1"/>
  </r>
  <r>
    <n v="1054"/>
    <x v="53"/>
    <s v="CHOUGULE"/>
    <s v="POONAM"/>
    <s v="SANJAY"/>
    <x v="1"/>
    <n v="22.05"/>
    <s v="15-SEP-03"/>
    <n v="9322971819"/>
    <n v="2022070877"/>
    <x v="0"/>
    <x v="0"/>
    <n v="45.8"/>
    <n v="45"/>
    <x v="0"/>
  </r>
  <r>
    <n v="1055"/>
    <x v="54"/>
    <s v="CHOUGULE"/>
    <s v="SNEHAL"/>
    <s v="ANANDA"/>
    <x v="1"/>
    <n v="21.791666666666668"/>
    <s v="18-DEC-03"/>
    <n v="9822028579"/>
    <n v="2022056103"/>
    <x v="0"/>
    <x v="0"/>
    <n v="67.8"/>
    <n v="76.900000000000006"/>
    <x v="0"/>
  </r>
  <r>
    <n v="1056"/>
    <x v="55"/>
    <s v="CHOUGULE"/>
    <s v="VISHAL"/>
    <s v="SHASHIKANT"/>
    <x v="0"/>
    <n v="21.619444444444444"/>
    <s v="20-FEB-04"/>
    <n v="8856012911"/>
    <n v="2022034774"/>
    <x v="0"/>
    <x v="0"/>
    <n v="55.7"/>
    <n v="90"/>
    <x v="0"/>
  </r>
  <r>
    <n v="1057"/>
    <x v="56"/>
    <s v="DABHOLE"/>
    <s v="SUNIL"/>
    <s v="SAMADHAN"/>
    <x v="0"/>
    <n v="21.527777777777779"/>
    <s v="23-MAR-04"/>
    <n v="9322561589"/>
    <n v="2022044380"/>
    <x v="0"/>
    <x v="0"/>
    <n v="33.6"/>
    <n v="89.4"/>
    <x v="0"/>
  </r>
  <r>
    <n v="1058"/>
    <x v="57"/>
    <s v="DADDIKAR"/>
    <s v="PRAJWAL"/>
    <s v="SANTRAM"/>
    <x v="0"/>
    <n v="21.144444444444446"/>
    <s v="11-AUG-04"/>
    <n v="7558771104"/>
    <n v="2022044507"/>
    <x v="0"/>
    <x v="0"/>
    <n v="67"/>
    <n v="80.8"/>
    <x v="0"/>
  </r>
  <r>
    <n v="1059"/>
    <x v="58"/>
    <s v="DALAVI"/>
    <s v="ABHIJIT"/>
    <s v="DILIP"/>
    <x v="0"/>
    <n v="24.875"/>
    <s v="18-NOV-00"/>
    <n v="9146826486"/>
    <n v="2022034317"/>
    <x v="0"/>
    <x v="0"/>
    <n v="90.8"/>
    <n v="78.099999999999994"/>
    <x v="0"/>
  </r>
  <r>
    <n v="1060"/>
    <x v="59"/>
    <s v="DALAVI"/>
    <s v="ROHIT"/>
    <s v="JOTIBA"/>
    <x v="0"/>
    <n v="21.261111111111113"/>
    <s v="29-JUN-04"/>
    <n v="9322075797"/>
    <n v="2022034985"/>
    <x v="0"/>
    <x v="0"/>
    <n v="67.7"/>
    <n v="87.4"/>
    <x v="0"/>
  </r>
  <r>
    <n v="1061"/>
    <x v="60"/>
    <s v="DALVI"/>
    <s v="RUTUJA"/>
    <s v="NITIN"/>
    <x v="1"/>
    <n v="21.491666666666667"/>
    <s v="06-APR-04"/>
    <n v="8007205758"/>
    <n v="2022034752"/>
    <x v="0"/>
    <x v="0"/>
    <n v="23.8"/>
    <n v="45.8"/>
    <x v="0"/>
  </r>
  <r>
    <n v="1062"/>
    <x v="61"/>
    <s v="DANAWADE"/>
    <s v="PRERANA"/>
    <s v="UMESH"/>
    <x v="1"/>
    <n v="21.555555555555557"/>
    <s v="13-MAR-04"/>
    <n v="8767643726"/>
    <n v="2022034286"/>
    <x v="0"/>
    <x v="0"/>
    <n v="88.6"/>
    <n v="67.8"/>
    <x v="0"/>
  </r>
  <r>
    <n v="1063"/>
    <x v="62"/>
    <s v="DANGI"/>
    <s v="DIVYASHRI"/>
    <s v="SHIVAJI"/>
    <x v="0"/>
    <n v="22.836111111111112"/>
    <s v="02-DEC-02"/>
    <n v="9322562232"/>
    <n v="2022045771"/>
    <x v="0"/>
    <x v="0"/>
    <n v="56.7"/>
    <n v="55.7"/>
    <x v="0"/>
  </r>
  <r>
    <n v="1064"/>
    <x v="63"/>
    <s v="DAVARE"/>
    <s v="PRACHI"/>
    <s v="CHANDRAKANT"/>
    <x v="1"/>
    <n v="21.263888888888889"/>
    <s v="28-JUN-04"/>
    <n v="8792261152"/>
    <n v="2022034177"/>
    <x v="0"/>
    <x v="0"/>
    <n v="44.8"/>
    <n v="33.6"/>
    <x v="1"/>
  </r>
  <r>
    <n v="1065"/>
    <x v="64"/>
    <s v="DAVARI"/>
    <s v="SANIKA"/>
    <s v="SHIVAJI"/>
    <x v="1"/>
    <n v="21.791666666666668"/>
    <s v="18-DEC-03"/>
    <n v="7276123771"/>
    <n v="2022034988"/>
    <x v="0"/>
    <x v="0"/>
    <n v="76.7"/>
    <n v="67"/>
    <x v="0"/>
  </r>
  <r>
    <n v="1066"/>
    <x v="65"/>
    <s v="DESAI"/>
    <s v="ASHISH"/>
    <s v="PRASHANT"/>
    <x v="0"/>
    <n v="21.652777777777779"/>
    <s v="08-FEB-04"/>
    <n v="7218914438"/>
    <n v="2022034641"/>
    <x v="0"/>
    <x v="0"/>
    <n v="54.6"/>
    <n v="90.8"/>
    <x v="0"/>
  </r>
  <r>
    <n v="1067"/>
    <x v="66"/>
    <s v="DESAI"/>
    <s v="ASMITA"/>
    <s v="MADAN"/>
    <x v="1"/>
    <n v="21.658333333333335"/>
    <s v="06-FEB-04"/>
    <n v="9766254567"/>
    <n v="2022034834"/>
    <x v="0"/>
    <x v="0"/>
    <n v="65.8"/>
    <n v="67.7"/>
    <x v="0"/>
  </r>
  <r>
    <n v="1068"/>
    <x v="67"/>
    <s v="DESAI"/>
    <s v="CHIRAG"/>
    <s v="CHANDRAKANT"/>
    <x v="0"/>
    <n v="21.074999999999999"/>
    <s v="06-SEP-04"/>
    <n v="7058450704"/>
    <n v="2022034759"/>
    <x v="0"/>
    <x v="0"/>
    <n v="54.8"/>
    <n v="23.8"/>
    <x v="1"/>
  </r>
  <r>
    <n v="1069"/>
    <x v="68"/>
    <s v="DESAI"/>
    <s v="JIVAN"/>
    <s v="ASHOK"/>
    <x v="0"/>
    <n v="21.213888888888889"/>
    <s v="16-JUL-04"/>
    <n v="9763652652"/>
    <n v="2022040019"/>
    <x v="0"/>
    <x v="0"/>
    <n v="24.7"/>
    <n v="88.6"/>
    <x v="0"/>
  </r>
  <r>
    <n v="1070"/>
    <x v="69"/>
    <s v="DESAI"/>
    <s v="MRUNAL"/>
    <s v="MAHADEV"/>
    <x v="1"/>
    <n v="21.347222222222221"/>
    <s v="28-MAY-04"/>
    <n v="9766475687"/>
    <n v="2022034770"/>
    <x v="0"/>
    <x v="0"/>
    <n v="34.799999999999997"/>
    <n v="56.7"/>
    <x v="0"/>
  </r>
  <r>
    <n v="1071"/>
    <x v="70"/>
    <s v="DESAI"/>
    <s v="PRAJAKTA"/>
    <s v="PRATAP"/>
    <x v="1"/>
    <n v="23.183333333333334"/>
    <s v="27-JUL-02"/>
    <n v="9834598477"/>
    <n v="2022039527"/>
    <x v="0"/>
    <x v="0"/>
    <n v="44.7"/>
    <n v="44.8"/>
    <x v="0"/>
  </r>
  <r>
    <n v="1072"/>
    <x v="71"/>
    <s v="DESAI"/>
    <s v="SAHIL"/>
    <s v="RAMESH"/>
    <x v="0"/>
    <n v="21.522222222222222"/>
    <s v="25-MAR-04"/>
    <n v="7058872403"/>
    <n v="2022035108"/>
    <x v="0"/>
    <x v="0"/>
    <n v="81.8"/>
    <n v="76.7"/>
    <x v="0"/>
  </r>
  <r>
    <n v="1073"/>
    <x v="72"/>
    <s v="DESAI"/>
    <s v="SANDESH"/>
    <s v="SUDHIR"/>
    <x v="0"/>
    <n v="22.508333333333333"/>
    <s v="31-MAR-03"/>
    <n v="9022455595"/>
    <n v="2022037520"/>
    <x v="0"/>
    <x v="0"/>
    <n v="34.700000000000003"/>
    <n v="54.6"/>
    <x v="0"/>
  </r>
  <r>
    <n v="1074"/>
    <x v="73"/>
    <s v="DESAI"/>
    <s v="SHUBHAM"/>
    <s v="DHANAJI"/>
    <x v="0"/>
    <n v="21.6"/>
    <s v="27-FEB-04"/>
    <n v="7499186241"/>
    <n v="2022034172"/>
    <x v="0"/>
    <x v="0"/>
    <n v="56.9"/>
    <n v="65.8"/>
    <x v="0"/>
  </r>
  <r>
    <n v="1075"/>
    <x v="74"/>
    <s v="DESAI"/>
    <s v="SNEHA"/>
    <s v="KRISHNA"/>
    <x v="1"/>
    <n v="22.380555555555556"/>
    <s v="16-MAY-03"/>
    <n v="8904161599"/>
    <n v="2022034996"/>
    <x v="0"/>
    <x v="0"/>
    <n v="84.9"/>
    <n v="54.8"/>
    <x v="0"/>
  </r>
  <r>
    <n v="1076"/>
    <x v="75"/>
    <s v="DESAI"/>
    <s v="VAIBHAV"/>
    <s v="DATTATRY"/>
    <x v="0"/>
    <n v="22.058333333333334"/>
    <s v="12-SEP-03"/>
    <n v="7057093515"/>
    <n v="2022034890"/>
    <x v="0"/>
    <x v="0"/>
    <n v="94.8"/>
    <n v="24.7"/>
    <x v="1"/>
  </r>
  <r>
    <n v="1077"/>
    <x v="76"/>
    <s v="DESAI"/>
    <s v="VINAYAK"/>
    <s v="PANDURANG"/>
    <x v="0"/>
    <n v="22.008333333333333"/>
    <s v="30-SEP-03"/>
    <n v="8296016240"/>
    <n v="2022039446"/>
    <x v="0"/>
    <x v="0"/>
    <n v="67.8"/>
    <n v="34.799999999999997"/>
    <x v="1"/>
  </r>
  <r>
    <n v="1078"/>
    <x v="77"/>
    <s v="DESHPANDE"/>
    <s v="SWAPNIL"/>
    <s v="SHIVAJI"/>
    <x v="0"/>
    <n v="21.091666666666665"/>
    <s v="30-AUG-04"/>
    <n v="88767891155"/>
    <n v="2022034308"/>
    <x v="0"/>
    <x v="0"/>
    <n v="45.7"/>
    <n v="44.7"/>
    <x v="0"/>
  </r>
  <r>
    <n v="1079"/>
    <x v="78"/>
    <s v="DHANAGAR"/>
    <s v="SUDHARANI"/>
    <s v="RAJU"/>
    <x v="1"/>
    <n v="21.008333333333333"/>
    <s v="30-SEP-04"/>
    <n v="7499193533"/>
    <n v="2022039258"/>
    <x v="0"/>
    <x v="0"/>
    <n v="95.5"/>
    <n v="81.8"/>
    <x v="0"/>
  </r>
  <r>
    <n v="1080"/>
    <x v="79"/>
    <s v="DHOKARE"/>
    <s v="PRATIKSHA"/>
    <s v="UTTAM"/>
    <x v="1"/>
    <n v="21.18611111111111"/>
    <s v="26-JUL-04"/>
    <n v="7219609158"/>
    <n v="2022035352"/>
    <x v="0"/>
    <x v="0"/>
    <n v="87.7"/>
    <n v="34.700000000000003"/>
    <x v="1"/>
  </r>
  <r>
    <n v="1081"/>
    <x v="80"/>
    <s v="DHONUKSHE"/>
    <s v="ROHAN"/>
    <s v="NAMDEV"/>
    <x v="0"/>
    <n v="21.35"/>
    <s v="27-MAY-04"/>
    <n v="8010916674"/>
    <n v="2022040035"/>
    <x v="0"/>
    <x v="0"/>
    <n v="67.900000000000006"/>
    <n v="56.9"/>
    <x v="0"/>
  </r>
  <r>
    <n v="1082"/>
    <x v="81"/>
    <s v="DHUMALE"/>
    <s v="KRISHNA"/>
    <s v="CHALU"/>
    <x v="0"/>
    <n v="22.675000000000001"/>
    <s v="31-JAN-03"/>
    <n v="7020126346"/>
    <n v="2022035329"/>
    <x v="0"/>
    <x v="0"/>
    <n v="78.8"/>
    <n v="84.9"/>
    <x v="0"/>
  </r>
  <r>
    <n v="1083"/>
    <x v="82"/>
    <s v="DIVATE"/>
    <s v="SHREYA"/>
    <s v="SAMBHAJI"/>
    <x v="1"/>
    <n v="21.344444444444445"/>
    <s v="29-MAY-04"/>
    <n v="9822426336"/>
    <n v="2022041586"/>
    <x v="0"/>
    <x v="0"/>
    <n v="65.900000000000006"/>
    <n v="94.8"/>
    <x v="0"/>
  </r>
  <r>
    <n v="1084"/>
    <x v="83"/>
    <s v="DOMANE"/>
    <s v="RUTUJA"/>
    <s v="UDAY"/>
    <x v="1"/>
    <n v="24.191666666666666"/>
    <s v="24-JUL-01"/>
    <n v="7798709124"/>
    <n v="2022058416"/>
    <x v="0"/>
    <x v="0"/>
    <n v="34.9"/>
    <n v="67.8"/>
    <x v="0"/>
  </r>
  <r>
    <n v="1085"/>
    <x v="84"/>
    <s v="DONGARE"/>
    <s v="AMISHA"/>
    <s v="KUNDLIK"/>
    <x v="1"/>
    <n v="21.263888888888889"/>
    <s v="28-JUN-04"/>
    <n v="8625973012"/>
    <n v="2022034777"/>
    <x v="0"/>
    <x v="0"/>
    <n v="76.900000000000006"/>
    <n v="45.7"/>
    <x v="0"/>
  </r>
  <r>
    <n v="1086"/>
    <x v="85"/>
    <s v="DONGARE"/>
    <s v="PRANALI"/>
    <s v="TANAJI"/>
    <x v="1"/>
    <n v="21.483333333333334"/>
    <s v="09-APR-04"/>
    <n v="9860520785"/>
    <n v="2022046645"/>
    <x v="0"/>
    <x v="0"/>
    <n v="62.155986819004397"/>
    <n v="95.5"/>
    <x v="0"/>
  </r>
  <r>
    <n v="1087"/>
    <x v="86"/>
    <s v="DONGARE"/>
    <s v="TANMAY"/>
    <s v="SANJAY"/>
    <x v="0"/>
    <n v="21.18888888888889"/>
    <s v="25-JUL-04"/>
    <n v="9764303078"/>
    <n v="2022043660"/>
    <x v="0"/>
    <x v="0"/>
    <n v="61.987037787321398"/>
    <n v="87.7"/>
    <x v="0"/>
  </r>
  <r>
    <n v="1088"/>
    <x v="87"/>
    <s v="DUNDAGE"/>
    <s v="VAIBHAV"/>
    <s v="MAHADEV"/>
    <x v="0"/>
    <n v="21.647222222222222"/>
    <s v="10-FEB-04"/>
    <n v="9529655295"/>
    <n v="2022036265"/>
    <x v="0"/>
    <x v="0"/>
    <n v="45.7"/>
    <n v="67.900000000000006"/>
    <x v="0"/>
  </r>
  <r>
    <n v="1089"/>
    <x v="88"/>
    <s v="EKAL"/>
    <s v="PRUTHVIRAJ"/>
    <s v="VISHWANATH"/>
    <x v="1"/>
    <n v="20.747222222222224"/>
    <s v="04-JAN-05"/>
    <n v="77095250081"/>
    <n v="2022040026"/>
    <x v="0"/>
    <x v="0"/>
    <n v="95.5"/>
    <n v="78.8"/>
    <x v="0"/>
  </r>
  <r>
    <n v="1090"/>
    <x v="89"/>
    <s v="FADAKE"/>
    <s v="SWAPNIL"/>
    <s v="DHANAJI"/>
    <x v="0"/>
    <n v="21.144444444444446"/>
    <s v="11-AUG-04"/>
    <n v="9673912733"/>
    <n v="2022034739"/>
    <x v="0"/>
    <x v="0"/>
    <n v="87.7"/>
    <n v="65.900000000000006"/>
    <x v="0"/>
  </r>
  <r>
    <n v="1091"/>
    <x v="90"/>
    <s v="GADADAR"/>
    <s v="SUSHMITA"/>
    <s v="SANJAY"/>
    <x v="1"/>
    <n v="21.283333333333335"/>
    <s v="21-JUN-04"/>
    <n v="9579719980"/>
    <n v="2022038096"/>
    <x v="0"/>
    <x v="0"/>
    <n v="67.900000000000006"/>
    <n v="34.9"/>
    <x v="1"/>
  </r>
  <r>
    <n v="1092"/>
    <x v="91"/>
    <s v="GAIKWAD"/>
    <s v="ANIKET"/>
    <s v="ANIL"/>
    <x v="0"/>
    <n v="24.819444444444443"/>
    <s v="08-DEC-00"/>
    <n v="9422581011"/>
    <n v="2022039734"/>
    <x v="0"/>
    <x v="0"/>
    <n v="78.8"/>
    <n v="76.900000000000006"/>
    <x v="0"/>
  </r>
  <r>
    <n v="1093"/>
    <x v="92"/>
    <s v="GAIKWAD"/>
    <s v="SAYALI"/>
    <s v="RAMESH"/>
    <x v="1"/>
    <n v="21.638888888888889"/>
    <s v="13-FEB-04"/>
    <n v="7058121453"/>
    <n v="2022034168"/>
    <x v="0"/>
    <x v="0"/>
    <n v="65.900000000000006"/>
    <n v="62.155986819004397"/>
    <x v="0"/>
  </r>
  <r>
    <n v="1094"/>
    <x v="93"/>
    <s v="GAMBHIR"/>
    <s v="RUTUJA"/>
    <s v="RAMESH"/>
    <x v="1"/>
    <n v="21.691666666666666"/>
    <s v="24-JAN-04"/>
    <n v="9552600880"/>
    <n v="2022035288"/>
    <x v="0"/>
    <x v="0"/>
    <n v="34.9"/>
    <n v="61.987037787321398"/>
    <x v="0"/>
  </r>
  <r>
    <n v="1095"/>
    <x v="94"/>
    <s v="GAVADE"/>
    <s v="HARSHADA"/>
    <s v="PRAKASH"/>
    <x v="1"/>
    <n v="21.422222222222221"/>
    <s v="01-MAY-04"/>
    <n v="9765181841"/>
    <n v="2022034431"/>
    <x v="0"/>
    <x v="0"/>
    <n v="76.900000000000006"/>
    <n v="85.3"/>
    <x v="0"/>
  </r>
  <r>
    <n v="1096"/>
    <x v="95"/>
    <s v="GAVADE"/>
    <s v="PALLAVI"/>
    <s v="PUNDALIK"/>
    <x v="1"/>
    <n v="21.641666666666666"/>
    <s v="12-FEB-04"/>
    <n v="7350601311"/>
    <n v="2022034711"/>
    <x v="0"/>
    <x v="0"/>
    <n v="62.155986819004397"/>
    <n v="67.900000000000006"/>
    <x v="0"/>
  </r>
  <r>
    <n v="1097"/>
    <x v="96"/>
    <s v="GAVALI "/>
    <s v="HINDAVI"/>
    <s v="SAMBHAJI"/>
    <x v="1"/>
    <n v="22.611111111111111"/>
    <s v="23-FEB-03"/>
    <n v="8857816689"/>
    <n v="2022040074"/>
    <x v="0"/>
    <x v="0"/>
    <n v="61.987037787321398"/>
    <n v="78.099999999999994"/>
    <x v="0"/>
  </r>
  <r>
    <n v="1098"/>
    <x v="97"/>
    <s v="GAWADE"/>
    <s v="NIKHIL"/>
    <s v="MOHAN"/>
    <x v="0"/>
    <n v="21.466666666666665"/>
    <s v="15-APR-04"/>
    <n v="9322384653"/>
    <n v="2022035029"/>
    <x v="0"/>
    <x v="0"/>
    <n v="85.3"/>
    <n v="90.7"/>
    <x v="0"/>
  </r>
  <r>
    <n v="1099"/>
    <x v="98"/>
    <s v="GAWADE"/>
    <s v="SUHANI"/>
    <s v="SHIVAJI"/>
    <x v="1"/>
    <n v="21.155555555555555"/>
    <s v="07-AUG-04"/>
    <n v="9552474823"/>
    <n v="2022034394"/>
    <x v="0"/>
    <x v="0"/>
    <n v="67.900000000000006"/>
    <n v="78.900000000000006"/>
    <x v="0"/>
  </r>
  <r>
    <n v="1100"/>
    <x v="99"/>
    <s v="GAWADE"/>
    <s v="TANAJI"/>
    <s v="RAMAJI"/>
    <x v="0"/>
    <n v="21.583333333333332"/>
    <s v="03-MAR-04"/>
    <n v="9765826446"/>
    <n v="2022034987"/>
    <x v="0"/>
    <x v="0"/>
    <n v="78.099999999999994"/>
    <n v="23.8"/>
    <x v="1"/>
  </r>
  <r>
    <n v="1101"/>
    <x v="100"/>
    <s v="GHALI"/>
    <s v="SANKET"/>
    <s v="CHANDRASHEKHAR"/>
    <x v="0"/>
    <n v="21.647222222222222"/>
    <s v="10-FEB-04"/>
    <n v="8767718140"/>
    <n v="2022034773"/>
    <x v="0"/>
    <x v="0"/>
    <n v="90.7"/>
    <n v="45"/>
    <x v="0"/>
  </r>
  <r>
    <n v="1102"/>
    <x v="101"/>
    <s v="GHATGE"/>
    <s v="SANGRAMSINH"/>
    <s v="UDAYSHING"/>
    <x v="0"/>
    <n v="21.113888888888887"/>
    <s v="22-AUG-04"/>
    <n v="7410725539"/>
    <n v="2022037547"/>
    <x v="0"/>
    <x v="0"/>
    <n v="78.900000000000006"/>
    <n v="76.900000000000006"/>
    <x v="0"/>
  </r>
  <r>
    <n v="1103"/>
    <x v="102"/>
    <s v="GHEVADE"/>
    <s v="NITIN"/>
    <s v="RAMESH"/>
    <x v="0"/>
    <n v="21.008333333333333"/>
    <s v="30-SEP-04"/>
    <n v="8446783643"/>
    <n v="2022037580"/>
    <x v="0"/>
    <x v="0"/>
    <n v="23.8"/>
    <n v="90"/>
    <x v="0"/>
  </r>
  <r>
    <n v="1104"/>
    <x v="103"/>
    <s v="GHORPADE"/>
    <s v="SUSHANT"/>
    <s v="GANPAT"/>
    <x v="0"/>
    <n v="21.238888888888887"/>
    <s v="07-JUL-04"/>
    <n v="7721810375"/>
    <n v="2022035101"/>
    <x v="0"/>
    <x v="0"/>
    <n v="45"/>
    <n v="89.4"/>
    <x v="0"/>
  </r>
  <r>
    <n v="1105"/>
    <x v="104"/>
    <s v="GHUGARE"/>
    <s v="SAMEER"/>
    <s v="PARASHRAM"/>
    <x v="0"/>
    <n v="20.491666666666667"/>
    <s v="06-APR-05"/>
    <n v="8055771613"/>
    <n v="2022037529"/>
    <x v="0"/>
    <x v="0"/>
    <n v="76.900000000000006"/>
    <n v="99.2"/>
    <x v="0"/>
  </r>
  <r>
    <n v="1106"/>
    <x v="105"/>
    <s v="GHURE"/>
    <s v="MOHAN "/>
    <s v="DASHRATH"/>
    <x v="0"/>
    <n v="21.827777777777779"/>
    <s v="05-DEC-03"/>
    <n v="9405559540"/>
    <n v="2022037433"/>
    <x v="0"/>
    <x v="0"/>
    <n v="90"/>
    <n v="78.099999999999994"/>
    <x v="0"/>
  </r>
  <r>
    <n v="1107"/>
    <x v="106"/>
    <s v="GIJAWANE"/>
    <s v="RADHIKA"/>
    <s v="KEMPANNA"/>
    <x v="1"/>
    <n v="21.236111111111111"/>
    <s v="08-JUL-04"/>
    <n v="6361256075"/>
    <n v="2022034936"/>
    <x v="0"/>
    <x v="0"/>
    <n v="78.099999999999994"/>
    <n v="87.4"/>
    <x v="0"/>
  </r>
  <r>
    <n v="1108"/>
    <x v="107"/>
    <s v="GOSAVI"/>
    <s v="AKASH"/>
    <s v="LAXMAN"/>
    <x v="0"/>
    <n v="22.622222222222224"/>
    <s v="19-FEB-03"/>
    <n v="9284338513"/>
    <n v="2022077597"/>
    <x v="0"/>
    <x v="0"/>
    <n v="90.7"/>
    <n v="45.8"/>
    <x v="0"/>
  </r>
  <r>
    <n v="1109"/>
    <x v="108"/>
    <s v="GOVEKAR"/>
    <s v="PRANALI"/>
    <s v="PRAKASH"/>
    <x v="1"/>
    <n v="20.758333333333333"/>
    <s v="30-DEC-04"/>
    <n v="7057916094"/>
    <n v="2022034708"/>
    <x v="0"/>
    <x v="0"/>
    <n v="78.900000000000006"/>
    <n v="67.8"/>
    <x v="0"/>
  </r>
  <r>
    <n v="1110"/>
    <x v="109"/>
    <s v="GUDASE"/>
    <s v="DEEPALI"/>
    <s v="RAMGONDA"/>
    <x v="1"/>
    <n v="21.925000000000001"/>
    <s v="30-OCT-03"/>
    <n v="9022631853"/>
    <n v="2022036240"/>
    <x v="0"/>
    <x v="1"/>
    <n v="23.8"/>
    <n v="55.7"/>
    <x v="0"/>
  </r>
  <r>
    <n v="1111"/>
    <x v="110"/>
    <s v="GUNDAP"/>
    <s v="MANORAMA"/>
    <s v="MARUTI"/>
    <x v="1"/>
    <n v="21.044444444444444"/>
    <s v="17-SEP-04"/>
    <n v="9096719984"/>
    <n v="2022034195"/>
    <x v="0"/>
    <x v="1"/>
    <n v="45"/>
    <n v="33.6"/>
    <x v="1"/>
  </r>
  <r>
    <n v="1112"/>
    <x v="111"/>
    <s v="GURAV"/>
    <s v="GANESH"/>
    <s v="BALASO"/>
    <x v="0"/>
    <n v="21.647222222222222"/>
    <s v="10-FEB-04"/>
    <n v="9322699311"/>
    <n v="2022037525"/>
    <x v="0"/>
    <x v="1"/>
    <n v="76.900000000000006"/>
    <n v="67"/>
    <x v="0"/>
  </r>
  <r>
    <n v="1113"/>
    <x v="112"/>
    <s v="GURAV"/>
    <s v="MADHURA"/>
    <s v="SADASHIV"/>
    <x v="1"/>
    <n v="20.302777777777777"/>
    <s v="14-JUN-05"/>
    <n v="7796176038"/>
    <n v="2022034411"/>
    <x v="0"/>
    <x v="1"/>
    <n v="90"/>
    <n v="90.8"/>
    <x v="0"/>
  </r>
  <r>
    <n v="1114"/>
    <x v="113"/>
    <s v="GURAV"/>
    <s v="RASIKA"/>
    <s v="DATTATRAYA"/>
    <x v="1"/>
    <n v="23.758333333333333"/>
    <s v="30-DEC-01"/>
    <n v="9356757400"/>
    <n v="2022034374"/>
    <x v="0"/>
    <x v="1"/>
    <n v="45.6"/>
    <n v="67.7"/>
    <x v="0"/>
  </r>
  <r>
    <n v="1115"/>
    <x v="114"/>
    <s v="GURAV"/>
    <s v="SANIKA"/>
    <s v="MADHUKAR"/>
    <x v="1"/>
    <n v="21.652777777777779"/>
    <s v="08-FEB-04"/>
    <n v="93073469737"/>
    <n v="2022037578"/>
    <x v="0"/>
    <x v="1"/>
    <n v="65.8"/>
    <n v="23.8"/>
    <x v="1"/>
  </r>
  <r>
    <n v="1116"/>
    <x v="115"/>
    <s v="GURAV"/>
    <s v="SHRIHARI"/>
    <s v="NAGENDRA"/>
    <x v="0"/>
    <n v="20.877777777777776"/>
    <s v="17-NOV-04"/>
    <n v="7666653691"/>
    <n v="2022034653"/>
    <x v="0"/>
    <x v="1"/>
    <n v="84.9"/>
    <n v="88.6"/>
    <x v="0"/>
  </r>
  <r>
    <n v="1117"/>
    <x v="116"/>
    <s v="GURAV"/>
    <s v="SNEHA"/>
    <s v="SURESH"/>
    <x v="1"/>
    <n v="21.083333333333332"/>
    <s v="03-SEP-04"/>
    <n v="7666811287"/>
    <n v="2022056617"/>
    <x v="0"/>
    <x v="1"/>
    <n v="65.8"/>
    <n v="56.7"/>
    <x v="0"/>
  </r>
  <r>
    <n v="1118"/>
    <x v="117"/>
    <s v="HADKAR"/>
    <s v="SHITAL"/>
    <s v="DATTATRAY"/>
    <x v="1"/>
    <n v="21.774999999999999"/>
    <s v="24-DEC-03"/>
    <n v="9405293065"/>
    <n v="2022039096"/>
    <x v="0"/>
    <x v="1"/>
    <n v="94.7"/>
    <n v="44.8"/>
    <x v="0"/>
  </r>
  <r>
    <n v="1119"/>
    <x v="118"/>
    <s v="HASABE "/>
    <s v="RAVALNATH"/>
    <s v="MARUTI"/>
    <x v="0"/>
    <n v="21.127777777777776"/>
    <s v="17-AUG-04"/>
    <n v="8010158237"/>
    <n v="2022034553"/>
    <x v="0"/>
    <x v="1"/>
    <n v="69"/>
    <n v="76.7"/>
    <x v="0"/>
  </r>
  <r>
    <n v="1120"/>
    <x v="119"/>
    <s v="HASURE"/>
    <s v="SAVITA"/>
    <s v="RAVSAHEB"/>
    <x v="1"/>
    <n v="21.925000000000001"/>
    <s v="31-OCT-03"/>
    <n v="9145654020"/>
    <n v="2022037570"/>
    <x v="1"/>
    <x v="1"/>
    <n v="53.8"/>
    <n v="54.6"/>
    <x v="0"/>
  </r>
  <r>
    <n v="1121"/>
    <x v="120"/>
    <s v="HATTARAKI"/>
    <s v="ANAMIKA"/>
    <s v="SATYAGONDA"/>
    <x v="1"/>
    <n v="21.18611111111111"/>
    <s v="26-JUL-04"/>
    <n v="7507311788"/>
    <n v="2022035070"/>
    <x v="1"/>
    <x v="1"/>
    <n v="55.4"/>
    <n v="65.8"/>
    <x v="0"/>
  </r>
  <r>
    <n v="1122"/>
    <x v="121"/>
    <s v="HATTI "/>
    <s v="MANOJ"/>
    <s v="KALLAPPA"/>
    <x v="0"/>
    <n v="21.647222222222222"/>
    <s v="10-FEB-04"/>
    <n v="9112408753"/>
    <n v="2022034294"/>
    <x v="1"/>
    <x v="1"/>
    <n v="32.4"/>
    <n v="54.8"/>
    <x v="0"/>
  </r>
  <r>
    <n v="1123"/>
    <x v="122"/>
    <s v="HIREMATH"/>
    <s v="AISHWARYA"/>
    <s v="DAYANAND"/>
    <x v="1"/>
    <n v="22.661111111111111"/>
    <s v="05-FEB-03"/>
    <n v="8805659995"/>
    <n v="2022043610"/>
    <x v="1"/>
    <x v="1"/>
    <n v="34.700000000000003"/>
    <n v="24.7"/>
    <x v="1"/>
  </r>
  <r>
    <n v="1124"/>
    <x v="123"/>
    <s v="HIREMATH"/>
    <s v="PRATHAMESH"/>
    <s v="RACHAYYA"/>
    <x v="0"/>
    <n v="21.516666666666666"/>
    <s v="27-MAR-04"/>
    <n v="7499417802"/>
    <n v="2022034513"/>
    <x v="1"/>
    <x v="1"/>
    <n v="56.6"/>
    <n v="34.799999999999997"/>
    <x v="1"/>
  </r>
  <r>
    <n v="1125"/>
    <x v="124"/>
    <s v="HODAGE"/>
    <s v="PRATHMESH"/>
    <s v="CHANDRAKANT"/>
    <x v="0"/>
    <n v="21.611111111111111"/>
    <s v="23-FEB-04"/>
    <n v="9545149744"/>
    <n v="2022034175"/>
    <x v="1"/>
    <x v="1"/>
    <n v="30.6"/>
    <n v="44.7"/>
    <x v="0"/>
  </r>
  <r>
    <n v="1126"/>
    <x v="125"/>
    <s v="HODAGE"/>
    <s v="SACHIN"/>
    <s v="BABURAO"/>
    <x v="0"/>
    <n v="21.588888888888889"/>
    <s v="01-MAR-04"/>
    <n v="7030070739"/>
    <n v="2022036233"/>
    <x v="1"/>
    <x v="1"/>
    <n v="90"/>
    <n v="81.8"/>
    <x v="0"/>
  </r>
  <r>
    <n v="1127"/>
    <x v="126"/>
    <s v="HODAGE"/>
    <s v="YOGESH"/>
    <s v="SHIVAJI"/>
    <x v="0"/>
    <n v="21.93611111111111"/>
    <s v="26-OCT-03"/>
    <n v="9309862312"/>
    <n v="2022056034"/>
    <x v="1"/>
    <x v="1"/>
    <n v="78.099999999999994"/>
    <n v="34.700000000000003"/>
    <x v="1"/>
  </r>
  <r>
    <n v="1128"/>
    <x v="127"/>
    <s v="HUNDRE"/>
    <s v="DEEPAK"/>
    <s v="LAXMAN"/>
    <x v="0"/>
    <n v="22.363888888888887"/>
    <s v="22-MAY-03"/>
    <n v="7218372493"/>
    <n v="2022034580"/>
    <x v="1"/>
    <x v="1"/>
    <n v="90.7"/>
    <n v="56.9"/>
    <x v="0"/>
  </r>
  <r>
    <n v="1129"/>
    <x v="128"/>
    <s v="INGALE"/>
    <s v="POOJA"/>
    <s v="RAVINDRA"/>
    <x v="1"/>
    <n v="21.291666666666668"/>
    <s v="18-JUN-04"/>
    <n v="9270891588"/>
    <n v="2022034190"/>
    <x v="1"/>
    <x v="1"/>
    <n v="78.900000000000006"/>
    <n v="84.9"/>
    <x v="0"/>
  </r>
  <r>
    <n v="1130"/>
    <x v="129"/>
    <s v="INGALE"/>
    <s v="SOURABH"/>
    <s v="PRAKASH"/>
    <x v="0"/>
    <n v="20.925000000000001"/>
    <s v="30-OCT-04"/>
    <n v="9341889285"/>
    <n v="2022034772"/>
    <x v="1"/>
    <x v="1"/>
    <n v="23.8"/>
    <n v="94.8"/>
    <x v="0"/>
  </r>
  <r>
    <n v="1131"/>
    <x v="130"/>
    <s v="INGAVALE"/>
    <s v="ATHARV"/>
    <s v="BABASAHEB"/>
    <x v="0"/>
    <n v="21.427777777777777"/>
    <s v="29-APR-04"/>
    <n v="7517245330"/>
    <n v="2022039452"/>
    <x v="1"/>
    <x v="1"/>
    <n v="45"/>
    <n v="67.8"/>
    <x v="0"/>
  </r>
  <r>
    <n v="1132"/>
    <x v="131"/>
    <s v="INGAVALE"/>
    <s v="SAHIL"/>
    <s v="LAXMAN"/>
    <x v="0"/>
    <n v="21.441666666666666"/>
    <s v="24-APR-04"/>
    <n v="7767950305"/>
    <n v="2022037523"/>
    <x v="1"/>
    <x v="1"/>
    <n v="76.900000000000006"/>
    <n v="45.7"/>
    <x v="0"/>
  </r>
  <r>
    <n v="1133"/>
    <x v="132"/>
    <s v="JADHAV"/>
    <s v="MALHAR"/>
    <s v="MANOJ"/>
    <x v="0"/>
    <n v="21.125"/>
    <s v="18-AUG-04"/>
    <n v="8867678085"/>
    <n v="2022034560"/>
    <x v="1"/>
    <x v="1"/>
    <n v="90"/>
    <n v="95.5"/>
    <x v="0"/>
  </r>
  <r>
    <n v="1134"/>
    <x v="133"/>
    <s v="JADHAV"/>
    <s v="SANIKA"/>
    <s v="SUNIL"/>
    <x v="1"/>
    <n v="21.483333333333334"/>
    <s v="09-APR-04"/>
    <n v="7218495722"/>
    <n v="2022056041"/>
    <x v="1"/>
    <x v="1"/>
    <n v="45.6"/>
    <n v="87.7"/>
    <x v="0"/>
  </r>
  <r>
    <n v="1135"/>
    <x v="134"/>
    <s v="JADHAV"/>
    <s v="SHUBHAM"/>
    <s v="MAHADEV"/>
    <x v="0"/>
    <n v="21.836111111111112"/>
    <s v="02-DEC-03"/>
    <n v="9156173152"/>
    <n v="2022034557"/>
    <x v="1"/>
    <x v="1"/>
    <n v="65.8"/>
    <n v="67.900000000000006"/>
    <x v="0"/>
  </r>
  <r>
    <n v="1136"/>
    <x v="135"/>
    <s v="JADHAV"/>
    <s v="SNEHA"/>
    <s v="SUBHASH"/>
    <x v="1"/>
    <n v="20.844444444444445"/>
    <s v="29-NOV-04"/>
    <n v="7028615952"/>
    <n v="2022034993"/>
    <x v="1"/>
    <x v="1"/>
    <n v="84.9"/>
    <n v="78.8"/>
    <x v="0"/>
  </r>
  <r>
    <n v="1137"/>
    <x v="136"/>
    <s v="JADHAV"/>
    <s v="SOURABH"/>
    <s v="SHIVAJI"/>
    <x v="0"/>
    <n v="21.274999999999999"/>
    <s v="24-JUN-04"/>
    <n v="7057707274"/>
    <n v="2022034364"/>
    <x v="1"/>
    <x v="1"/>
    <n v="65.8"/>
    <n v="65.900000000000006"/>
    <x v="0"/>
  </r>
  <r>
    <n v="1138"/>
    <x v="137"/>
    <s v="JADHAV"/>
    <s v="SUSHANT"/>
    <s v="VIJAY"/>
    <x v="0"/>
    <n v="20.891666666666666"/>
    <s v="12-NOV-04"/>
    <n v="7350286826"/>
    <n v="2022037425"/>
    <x v="1"/>
    <x v="1"/>
    <n v="94.7"/>
    <n v="34.9"/>
    <x v="1"/>
  </r>
  <r>
    <n v="1139"/>
    <x v="138"/>
    <s v="JADHAV"/>
    <s v="SUYOG"/>
    <s v="SANJAY"/>
    <x v="0"/>
    <n v="21.991666666666667"/>
    <s v="06-OCT-03"/>
    <n v="9322726754"/>
    <n v="2022036306"/>
    <x v="1"/>
    <x v="1"/>
    <n v="69"/>
    <n v="76.900000000000006"/>
    <x v="0"/>
  </r>
  <r>
    <n v="1140"/>
    <x v="139"/>
    <s v="JADHAV"/>
    <s v="YASH"/>
    <s v="DATTATRAY"/>
    <x v="0"/>
    <n v="21.658333333333335"/>
    <s v="06-FEB-04"/>
    <n v="9730651947"/>
    <n v="2022036314"/>
    <x v="1"/>
    <x v="1"/>
    <n v="53.8"/>
    <n v="62.155986819004397"/>
    <x v="0"/>
  </r>
  <r>
    <n v="1141"/>
    <x v="140"/>
    <s v="JADHAV"/>
    <s v="YASH"/>
    <s v="DINKAR"/>
    <x v="0"/>
    <n v="20.81388888888889"/>
    <s v="10-DEC-04"/>
    <n v="7588261471"/>
    <n v="2022039702"/>
    <x v="1"/>
    <x v="1"/>
    <n v="55.4"/>
    <n v="61.987037787321398"/>
    <x v="0"/>
  </r>
  <r>
    <n v="1142"/>
    <x v="141"/>
    <s v="JAGADALE"/>
    <s v="SAHIL"/>
    <s v="YUVARAJ"/>
    <x v="0"/>
    <n v="21.611111111111111"/>
    <s v="23-FEB-04"/>
    <n v="8600615269"/>
    <n v="2022040017"/>
    <x v="1"/>
    <x v="1"/>
    <n v="32.4"/>
    <n v="45.7"/>
    <x v="0"/>
  </r>
  <r>
    <n v="1143"/>
    <x v="142"/>
    <s v="JAGTAP "/>
    <s v="SANIKA"/>
    <s v="KIRAN"/>
    <x v="1"/>
    <n v="22.133333333333333"/>
    <s v="15-AUG-03"/>
    <n v="9309445299"/>
    <n v="2022077243"/>
    <x v="1"/>
    <x v="1"/>
    <n v="34.700000000000003"/>
    <n v="95.5"/>
    <x v="0"/>
  </r>
  <r>
    <n v="1144"/>
    <x v="143"/>
    <s v="JAMBHALE"/>
    <s v="PAYAL"/>
    <s v="AJIT"/>
    <x v="1"/>
    <n v="21.097222222222221"/>
    <s v="28-AUG-04"/>
    <n v="9921650305"/>
    <n v="2022034750"/>
    <x v="1"/>
    <x v="1"/>
    <n v="56.6"/>
    <n v="87.7"/>
    <x v="0"/>
  </r>
  <r>
    <n v="1145"/>
    <x v="144"/>
    <s v="KADAGAONKAR"/>
    <s v="OMKAR"/>
    <s v="ANIL"/>
    <x v="0"/>
    <n v="22.274999999999999"/>
    <s v="24-JUN-03"/>
    <n v="7798392039"/>
    <n v="2022034767"/>
    <x v="1"/>
    <x v="1"/>
    <n v="30.6"/>
    <n v="67.900000000000006"/>
    <x v="0"/>
  </r>
  <r>
    <n v="1146"/>
    <x v="145"/>
    <s v="KADAKANE"/>
    <s v="AKSHAY"/>
    <s v="TUKARAM"/>
    <x v="0"/>
    <n v="21.238888888888887"/>
    <s v="07-JUL-04"/>
    <n v="9579535807"/>
    <n v="2022034101"/>
    <x v="1"/>
    <x v="1"/>
    <n v="78.900000000000006"/>
    <n v="78.8"/>
    <x v="0"/>
  </r>
  <r>
    <n v="1147"/>
    <x v="146"/>
    <s v="KADALAGE"/>
    <s v="SHRIMANT"/>
    <s v="RAJKUMAR"/>
    <x v="0"/>
    <n v="21.583333333333332"/>
    <s v="03-MAR-04"/>
    <n v="8660681263"/>
    <n v="2022042067"/>
    <x v="1"/>
    <x v="1"/>
    <n v="23.8"/>
    <n v="65.900000000000006"/>
    <x v="0"/>
  </r>
  <r>
    <n v="1148"/>
    <x v="147"/>
    <s v="KADAM"/>
    <s v="HARSHAVARDHAN"/>
    <s v="SURESH"/>
    <x v="0"/>
    <n v="21.425000000000001"/>
    <s v="30-APR-04"/>
    <n v="7057468260"/>
    <n v="2022034713"/>
    <x v="1"/>
    <x v="1"/>
    <n v="45"/>
    <n v="34.9"/>
    <x v="1"/>
  </r>
  <r>
    <n v="1149"/>
    <x v="148"/>
    <s v="KADAM"/>
    <s v="RUCHITA"/>
    <s v="RAVINDRA"/>
    <x v="1"/>
    <n v="21.366666666666667"/>
    <s v="21-MAY-04"/>
    <n v="9699255371"/>
    <n v="2022034624"/>
    <x v="1"/>
    <x v="1"/>
    <n v="76.900000000000006"/>
    <n v="76.900000000000006"/>
    <x v="0"/>
  </r>
  <r>
    <n v="1150"/>
    <x v="149"/>
    <s v="KADAM"/>
    <s v="VAISHNAV"/>
    <s v="MARUTI"/>
    <x v="0"/>
    <n v="21.736111111111111"/>
    <s v="08-JAN-04"/>
    <n v="9607219194"/>
    <n v="2022076165"/>
    <x v="1"/>
    <x v="1"/>
    <n v="90"/>
    <n v="62.155986819004397"/>
    <x v="0"/>
  </r>
  <r>
    <n v="1151"/>
    <x v="150"/>
    <s v="KALAGATE"/>
    <s v="SNEHAL"/>
    <s v="MAHADEV"/>
    <x v="1"/>
    <n v="21.780555555555555"/>
    <s v="22-DEC-03"/>
    <n v="9527931476"/>
    <n v="2022034828"/>
    <x v="1"/>
    <x v="1"/>
    <n v="45.6"/>
    <n v="61.987037787321398"/>
    <x v="0"/>
  </r>
  <r>
    <n v="1152"/>
    <x v="151"/>
    <s v="KALAVIKATTE"/>
    <s v="ROHAN"/>
    <s v="DATTATRAY"/>
    <x v="0"/>
    <n v="21.227777777777778"/>
    <s v="11-JUL-04"/>
    <n v="7019047966"/>
    <n v="2022039104"/>
    <x v="1"/>
    <x v="1"/>
    <n v="65.8"/>
    <n v="85.3"/>
    <x v="0"/>
  </r>
  <r>
    <n v="1153"/>
    <x v="152"/>
    <s v="KAMBALE"/>
    <s v="PRANALI"/>
    <s v="RAJENDRA"/>
    <x v="1"/>
    <n v="22.119444444444444"/>
    <s v="20-AUG-03"/>
    <n v="9404891688"/>
    <n v="2022034775"/>
    <x v="1"/>
    <x v="1"/>
    <n v="84.9"/>
    <n v="67.900000000000006"/>
    <x v="0"/>
  </r>
  <r>
    <n v="1154"/>
    <x v="153"/>
    <s v="KAMBLE"/>
    <s v="ADITI"/>
    <s v="RAJU"/>
    <x v="1"/>
    <n v="21.475000000000001"/>
    <s v="12-APR-04"/>
    <n v="8983718405"/>
    <n v="2022034984"/>
    <x v="1"/>
    <x v="1"/>
    <n v="65.8"/>
    <n v="78.099999999999994"/>
    <x v="0"/>
  </r>
  <r>
    <n v="1155"/>
    <x v="154"/>
    <s v="KAMBLE"/>
    <s v="AJIT"/>
    <s v="MAHADEV"/>
    <x v="0"/>
    <n v="34.113888888888887"/>
    <s v="22-AUG-91"/>
    <n v="8830195370"/>
    <n v="2022034758"/>
    <x v="1"/>
    <x v="1"/>
    <n v="94.7"/>
    <n v="90.7"/>
    <x v="0"/>
  </r>
  <r>
    <n v="1156"/>
    <x v="155"/>
    <s v="KAMBLE"/>
    <s v="ARTI"/>
    <s v="GULAB"/>
    <x v="1"/>
    <n v="21.427777777777777"/>
    <s v="29-APR-04"/>
    <n v="7057064412"/>
    <n v="2022034375"/>
    <x v="1"/>
    <x v="1"/>
    <n v="69"/>
    <n v="78.900000000000006"/>
    <x v="0"/>
  </r>
  <r>
    <n v="1157"/>
    <x v="156"/>
    <s v="KAMBLE"/>
    <s v="DIKSHA"/>
    <s v="PRAKASH"/>
    <x v="1"/>
    <n v="21.461111111111112"/>
    <s v="17-APR-04"/>
    <n v="7745838567"/>
    <n v="2022034778"/>
    <x v="1"/>
    <x v="1"/>
    <n v="53.8"/>
    <n v="23.8"/>
    <x v="1"/>
  </r>
  <r>
    <n v="1158"/>
    <x v="157"/>
    <s v="KAMBLE"/>
    <s v="HARSHVARDHAN"/>
    <s v="ABAJI"/>
    <x v="0"/>
    <n v="20.93888888888889"/>
    <s v="25-OCT-04"/>
    <n v="7743808416"/>
    <n v="2022037565"/>
    <x v="1"/>
    <x v="1"/>
    <n v="55.4"/>
    <n v="45"/>
    <x v="0"/>
  </r>
  <r>
    <n v="1159"/>
    <x v="158"/>
    <s v="KAMBLE"/>
    <s v="KARAN"/>
    <s v="MARUTI"/>
    <x v="0"/>
    <n v="21.716666666666665"/>
    <s v="15-JAN-04"/>
    <n v="8999602341"/>
    <n v="2022034928"/>
    <x v="1"/>
    <x v="1"/>
    <n v="32.4"/>
    <n v="76.900000000000006"/>
    <x v="0"/>
  </r>
  <r>
    <n v="1160"/>
    <x v="159"/>
    <s v="KAMBLE"/>
    <s v="PRAJAKTA"/>
    <s v="ANIL"/>
    <x v="1"/>
    <n v="21.916666666666668"/>
    <s v="03-NOV-03"/>
    <n v="9545450783"/>
    <n v="2022034769"/>
    <x v="1"/>
    <x v="1"/>
    <n v="34.700000000000003"/>
    <n v="90"/>
    <x v="0"/>
  </r>
  <r>
    <n v="1161"/>
    <x v="160"/>
    <s v="KAMBLE"/>
    <s v="PRANALI"/>
    <s v="NURASAHEB"/>
    <x v="1"/>
    <n v="21.069444444444443"/>
    <s v="08-SEP-04"/>
    <n v="9604624638"/>
    <n v="2022034694"/>
    <x v="1"/>
    <x v="1"/>
    <n v="56.6"/>
    <n v="78.099999999999994"/>
    <x v="0"/>
  </r>
  <r>
    <n v="1162"/>
    <x v="161"/>
    <s v="KAMBLE"/>
    <s v="PRITI"/>
    <s v="TULSIDAS"/>
    <x v="1"/>
    <n v="21.269444444444446"/>
    <s v="26-JUN-04"/>
    <n v="8380846929"/>
    <n v="2022034748"/>
    <x v="1"/>
    <x v="1"/>
    <n v="30.6"/>
    <n v="90.7"/>
    <x v="0"/>
  </r>
  <r>
    <n v="1163"/>
    <x v="162"/>
    <s v="KAMBLE"/>
    <s v="RAJASHRI"/>
    <s v="SUNIL"/>
    <x v="1"/>
    <n v="21.75"/>
    <s v="03-JAN-04"/>
    <n v="8208830325"/>
    <n v="2022036278"/>
    <x v="1"/>
    <x v="1"/>
    <n v="76.900000000000006"/>
    <n v="78.900000000000006"/>
    <x v="0"/>
  </r>
  <r>
    <n v="1164"/>
    <x v="163"/>
    <s v="KAMBLE"/>
    <s v="SANDIP"/>
    <s v="SADASHIV"/>
    <x v="0"/>
    <n v="21.844444444444445"/>
    <s v="29-NOV-03"/>
    <n v="7038615135"/>
    <n v="2022037351"/>
    <x v="1"/>
    <x v="1"/>
    <n v="62.155986819004397"/>
    <n v="23.8"/>
    <x v="1"/>
  </r>
  <r>
    <n v="1165"/>
    <x v="164"/>
    <s v="KAMBLE"/>
    <s v="SUDARSHAN"/>
    <s v="CHANDRAKANT"/>
    <x v="0"/>
    <n v="21.977777777777778"/>
    <s v="11-OCT-03"/>
    <n v="9075475366"/>
    <n v="2022071754"/>
    <x v="1"/>
    <x v="1"/>
    <n v="61.987037787321398"/>
    <n v="45"/>
    <x v="0"/>
  </r>
  <r>
    <n v="1166"/>
    <x v="165"/>
    <s v="KAMBLE"/>
    <s v="TANUJA"/>
    <s v="AMRUT"/>
    <x v="1"/>
    <n v="21.508333333333333"/>
    <s v="31-MAR-04"/>
    <n v="9834641216"/>
    <n v="2022034367"/>
    <x v="1"/>
    <x v="1"/>
    <n v="85.3"/>
    <n v="76.900000000000006"/>
    <x v="0"/>
  </r>
  <r>
    <n v="1167"/>
    <x v="166"/>
    <s v="KANGAL"/>
    <s v="DHRUV"/>
    <s v="SANTOSH"/>
    <x v="0"/>
    <n v="20.658333333333335"/>
    <s v="06-FEB-05"/>
    <n v="8412928332"/>
    <n v="2022053836"/>
    <x v="1"/>
    <x v="1"/>
    <n v="67.900000000000006"/>
    <n v="90"/>
    <x v="0"/>
  </r>
  <r>
    <n v="1168"/>
    <x v="167"/>
    <s v="KATKAR"/>
    <s v="SANIKA"/>
    <s v="PRAKASH"/>
    <x v="1"/>
    <n v="22.016666666666666"/>
    <s v="27-SEP-03"/>
    <n v="9322393347"/>
    <n v="2022036280"/>
    <x v="1"/>
    <x v="1"/>
    <n v="78.099999999999994"/>
    <n v="45.6"/>
    <x v="0"/>
  </r>
  <r>
    <n v="1169"/>
    <x v="168"/>
    <s v="KAWALE"/>
    <s v="BALAJI"/>
    <s v="SANJAY"/>
    <x v="0"/>
    <n v="21.524999999999999"/>
    <s v="24-MAR-04"/>
    <n v="8007449692"/>
    <n v="2022043778"/>
    <x v="1"/>
    <x v="1"/>
    <n v="90.7"/>
    <n v="65.8"/>
    <x v="0"/>
  </r>
  <r>
    <n v="1170"/>
    <x v="169"/>
    <s v="KESARKAR"/>
    <s v="ADITI"/>
    <s v="ANANDA"/>
    <x v="1"/>
    <n v="21.494444444444444"/>
    <s v="05-APR-04"/>
    <n v="9146876893"/>
    <n v="2022034754"/>
    <x v="1"/>
    <x v="1"/>
    <n v="78.900000000000006"/>
    <n v="84.9"/>
    <x v="0"/>
  </r>
  <r>
    <n v="1171"/>
    <x v="170"/>
    <s v="KESARKAR"/>
    <s v="PRIYANKA"/>
    <s v="PARASHARAM"/>
    <x v="1"/>
    <n v="21.605555555555554"/>
    <s v="25-FEB-04"/>
    <n v="9322097138"/>
    <n v="2022053909"/>
    <x v="1"/>
    <x v="1"/>
    <n v="23.8"/>
    <n v="65.8"/>
    <x v="0"/>
  </r>
  <r>
    <n v="1172"/>
    <x v="171"/>
    <s v="KESARKAR"/>
    <s v="RAJ"/>
    <s v="BALKRISHNA"/>
    <x v="0"/>
    <n v="21.125"/>
    <s v="18-AUG-04"/>
    <n v="9527841088"/>
    <n v="2022035302"/>
    <x v="1"/>
    <x v="1"/>
    <n v="45"/>
    <n v="94.7"/>
    <x v="0"/>
  </r>
  <r>
    <n v="1173"/>
    <x v="172"/>
    <s v="KESARKAR"/>
    <s v="SAHIL"/>
    <s v="AMRUTRAO"/>
    <x v="0"/>
    <n v="21.130555555555556"/>
    <s v="16-AUG-04"/>
    <n v="9370757898"/>
    <n v="2022035118"/>
    <x v="1"/>
    <x v="1"/>
    <n v="76.900000000000006"/>
    <n v="69"/>
    <x v="0"/>
  </r>
  <r>
    <n v="1174"/>
    <x v="173"/>
    <s v="KESARKAR"/>
    <s v="SAHIL"/>
    <s v="DATTATRAY"/>
    <x v="0"/>
    <n v="21.547222222222221"/>
    <s v="16-MAR-04"/>
    <n v="7058361634"/>
    <n v="2022036302"/>
    <x v="1"/>
    <x v="1"/>
    <n v="90"/>
    <n v="53.8"/>
    <x v="0"/>
  </r>
  <r>
    <n v="1175"/>
    <x v="174"/>
    <s v="KHANAPURE"/>
    <s v="NINGAPPA"/>
    <s v="MARUTI"/>
    <x v="0"/>
    <n v="21.35"/>
    <s v="27-MAY-04"/>
    <n v="9325523775"/>
    <n v="2022037349"/>
    <x v="1"/>
    <x v="1"/>
    <n v="78.099999999999994"/>
    <n v="55.4"/>
    <x v="0"/>
  </r>
  <r>
    <n v="1176"/>
    <x v="175"/>
    <s v="KHAVARE"/>
    <s v="JAYWANT"/>
    <s v="TUKARAM"/>
    <x v="0"/>
    <n v="21.558333333333334"/>
    <s v="12-MAR-04"/>
    <n v="9404121347"/>
    <n v="2022037576"/>
    <x v="1"/>
    <x v="1"/>
    <n v="90.7"/>
    <n v="32.4"/>
    <x v="1"/>
  </r>
  <r>
    <n v="1177"/>
    <x v="176"/>
    <s v="KHOCHARE"/>
    <s v="TUSHAR"/>
    <s v="SANJAY"/>
    <x v="0"/>
    <n v="21.997222222222224"/>
    <s v="04-OCT-03"/>
    <n v="9422134217"/>
    <n v="2022038815"/>
    <x v="1"/>
    <x v="1"/>
    <n v="78.900000000000006"/>
    <n v="34.700000000000003"/>
    <x v="1"/>
  </r>
  <r>
    <n v="1178"/>
    <x v="177"/>
    <s v="KHOT"/>
    <s v="SAMIKSHA"/>
    <s v="PRAKASH"/>
    <x v="1"/>
    <n v="20.855555555555554"/>
    <s v="25-NOV-04"/>
    <n v="8010329688"/>
    <n v="2022034507"/>
    <x v="1"/>
    <x v="2"/>
    <n v="23.8"/>
    <n v="56.6"/>
    <x v="0"/>
  </r>
  <r>
    <n v="1179"/>
    <x v="178"/>
    <s v="KODLYALE"/>
    <s v="ROHAN"/>
    <s v="SANJAY"/>
    <x v="0"/>
    <n v="21.941666666666666"/>
    <s v="24-OCT-03"/>
    <n v="7499523680"/>
    <n v="2022034531"/>
    <x v="1"/>
    <x v="2"/>
    <n v="45"/>
    <n v="30.6"/>
    <x v="1"/>
  </r>
  <r>
    <n v="1180"/>
    <x v="179"/>
    <s v="KOGE"/>
    <s v="PRABHU"/>
    <s v="JAYSING"/>
    <x v="0"/>
    <n v="21.241666666666667"/>
    <s v="06-JUL-04"/>
    <n v="9322741451"/>
    <n v="2022036239"/>
    <x v="1"/>
    <x v="2"/>
    <n v="76.900000000000006"/>
    <n v="90"/>
    <x v="0"/>
  </r>
  <r>
    <n v="1181"/>
    <x v="180"/>
    <s v="KOKITKAR"/>
    <s v="DIKSHA"/>
    <s v="ANIL"/>
    <x v="1"/>
    <n v="21.316666666666666"/>
    <s v="09-JUN-04"/>
    <n v="8652704087"/>
    <n v="2022041026"/>
    <x v="1"/>
    <x v="2"/>
    <n v="90"/>
    <n v="78.099999999999994"/>
    <x v="0"/>
  </r>
  <r>
    <n v="1182"/>
    <x v="181"/>
    <s v="KOKITKAR"/>
    <s v="RAMCHANDRA"/>
    <s v="RANGRAO"/>
    <x v="0"/>
    <n v="20.925000000000001"/>
    <s v="30-OCT-04"/>
    <n v="9096116302"/>
    <n v="2022034123"/>
    <x v="1"/>
    <x v="2"/>
    <n v="45.6"/>
    <n v="90.7"/>
    <x v="0"/>
  </r>
  <r>
    <n v="1183"/>
    <x v="182"/>
    <s v="KOLAGE"/>
    <s v="SRUSHTI"/>
    <s v="NARAYAN"/>
    <x v="1"/>
    <n v="21.663888888888888"/>
    <s v="04-FEB-04"/>
    <n v="9011927306"/>
    <n v="2022039367"/>
    <x v="1"/>
    <x v="2"/>
    <n v="65.8"/>
    <n v="78.900000000000006"/>
    <x v="0"/>
  </r>
  <r>
    <n v="1184"/>
    <x v="183"/>
    <s v="KORE"/>
    <s v="SHIVRAJ"/>
    <s v="BASAVANI"/>
    <x v="0"/>
    <n v="21.45"/>
    <s v="21-APR-04"/>
    <n v="8767528239"/>
    <n v="2022034994"/>
    <x v="1"/>
    <x v="2"/>
    <n v="84.9"/>
    <n v="23.8"/>
    <x v="1"/>
  </r>
  <r>
    <n v="1185"/>
    <x v="184"/>
    <s v="KORE"/>
    <s v="UMESH"/>
    <s v="UDAY"/>
    <x v="0"/>
    <n v="21.480555555555554"/>
    <s v="10-APR-04"/>
    <n v="9028820337"/>
    <n v="2022035320"/>
    <x v="1"/>
    <x v="2"/>
    <n v="65.8"/>
    <n v="45"/>
    <x v="0"/>
  </r>
  <r>
    <n v="1186"/>
    <x v="185"/>
    <s v="KORGAONKAR"/>
    <s v="AKSHAY"/>
    <s v="SACHIN"/>
    <x v="0"/>
    <n v="20.786111111111111"/>
    <s v="20-DEC-04"/>
    <n v="9022735068"/>
    <n v="2022035261"/>
    <x v="1"/>
    <x v="2"/>
    <n v="94.7"/>
    <n v="76.900000000000006"/>
    <x v="0"/>
  </r>
  <r>
    <n v="1187"/>
    <x v="186"/>
    <s v="KOTKAR"/>
    <s v="VEDANT"/>
    <s v="PRASHANT"/>
    <x v="0"/>
    <n v="21.675000000000001"/>
    <s v="30-JAN-04"/>
    <n v="7038366749"/>
    <n v="2022042608"/>
    <x v="1"/>
    <x v="2"/>
    <n v="69"/>
    <n v="90"/>
    <x v="0"/>
  </r>
  <r>
    <n v="1188"/>
    <x v="187"/>
    <s v="KUMBHAR"/>
    <s v="DIPAK"/>
    <s v="SURESH"/>
    <x v="0"/>
    <n v="21.930555555555557"/>
    <s v="28-OCT-03"/>
    <n v="7083807808"/>
    <n v="2022042207"/>
    <x v="1"/>
    <x v="2"/>
    <n v="53.8"/>
    <n v="45.6"/>
    <x v="0"/>
  </r>
  <r>
    <n v="1189"/>
    <x v="188"/>
    <s v="KUMBHAR"/>
    <s v="SAHIL"/>
    <s v="SURESH"/>
    <x v="0"/>
    <n v="21.274999999999999"/>
    <s v="24-JUN-04"/>
    <n v="8806702753"/>
    <n v="2022034912"/>
    <x v="1"/>
    <x v="2"/>
    <n v="55.4"/>
    <n v="65.8"/>
    <x v="0"/>
  </r>
  <r>
    <n v="1190"/>
    <x v="189"/>
    <s v="KUMBHAR"/>
    <s v="TANUJA"/>
    <s v="SURESH"/>
    <x v="1"/>
    <n v="20.866666666666667"/>
    <s v="21-NOV-04"/>
    <n v="7083181497"/>
    <n v="2022034979"/>
    <x v="1"/>
    <x v="2"/>
    <n v="32.4"/>
    <n v="84.9"/>
    <x v="0"/>
  </r>
  <r>
    <n v="1191"/>
    <x v="190"/>
    <s v="KUMBHAR"/>
    <s v="VAISHNAVI"/>
    <s v="VIJAY"/>
    <x v="1"/>
    <n v="21.361111111111111"/>
    <s v="23-MAY-04"/>
    <n v="9623446560"/>
    <n v="2022039002"/>
    <x v="1"/>
    <x v="2"/>
    <n v="84.9"/>
    <n v="65.8"/>
    <x v="0"/>
  </r>
  <r>
    <n v="1192"/>
    <x v="191"/>
    <s v="KURADE"/>
    <s v="PRATIKSHA"/>
    <s v="SHANKAR"/>
    <x v="1"/>
    <n v="21.786111111111111"/>
    <s v="20-DEC-03"/>
    <n v="7776993172"/>
    <n v="2022035503"/>
    <x v="1"/>
    <x v="2"/>
    <n v="94.8"/>
    <n v="94.7"/>
    <x v="0"/>
  </r>
  <r>
    <n v="1193"/>
    <x v="192"/>
    <s v="KURADE"/>
    <s v="VEDANT"/>
    <s v="SHRIDHAR"/>
    <x v="0"/>
    <n v="21.333333333333332"/>
    <s v="03-JUN-04"/>
    <n v="7798854809"/>
    <n v="2022049556"/>
    <x v="1"/>
    <x v="2"/>
    <n v="67.8"/>
    <n v="69"/>
    <x v="0"/>
  </r>
  <r>
    <n v="1194"/>
    <x v="193"/>
    <s v="KURALE"/>
    <s v="VISHWANATH"/>
    <s v="PANDURANG"/>
    <x v="0"/>
    <n v="21.922222222222221"/>
    <s v="01-NOV-03"/>
    <n v="9405862144"/>
    <n v="2022034166"/>
    <x v="1"/>
    <x v="2"/>
    <n v="45.7"/>
    <n v="53.8"/>
    <x v="0"/>
  </r>
  <r>
    <n v="1195"/>
    <x v="194"/>
    <s v="KURANE"/>
    <s v="ANUJ"/>
    <s v="ANANDA"/>
    <x v="0"/>
    <n v="21.611111111111111"/>
    <s v="23-FEB-04"/>
    <n v="8483877597"/>
    <n v="2022044483"/>
    <x v="1"/>
    <x v="2"/>
    <n v="95.5"/>
    <n v="55.4"/>
    <x v="0"/>
  </r>
  <r>
    <n v="1196"/>
    <x v="195"/>
    <s v="LAD"/>
    <s v="SUHANI"/>
    <s v="ANANDA"/>
    <x v="1"/>
    <n v="20.244444444444444"/>
    <s v="05-JUL-05"/>
    <n v="9359029008"/>
    <n v="2022034698"/>
    <x v="1"/>
    <x v="2"/>
    <n v="87.7"/>
    <n v="32.4"/>
    <x v="1"/>
  </r>
  <r>
    <n v="1197"/>
    <x v="196"/>
    <s v="LOHAR"/>
    <s v="AADESH"/>
    <s v="RAVINDRA"/>
    <x v="0"/>
    <n v="23.180555555555557"/>
    <s v="28-JUL-02"/>
    <n v="7620735924"/>
    <n v="2022057542"/>
    <x v="1"/>
    <x v="2"/>
    <n v="67.900000000000006"/>
    <n v="34.700000000000003"/>
    <x v="1"/>
  </r>
  <r>
    <n v="1198"/>
    <x v="197"/>
    <s v="LOHAR"/>
    <s v="LALITA"/>
    <s v="EKNATH"/>
    <x v="1"/>
    <n v="25.338888888888889"/>
    <s v="01-JUN-00"/>
    <n v="8308709482"/>
    <n v="2022034749"/>
    <x v="1"/>
    <x v="2"/>
    <n v="78.8"/>
    <n v="56.6"/>
    <x v="0"/>
  </r>
  <r>
    <n v="1199"/>
    <x v="198"/>
    <s v="LOHAR"/>
    <s v="PAWAN"/>
    <s v="SAGAR"/>
    <x v="0"/>
    <n v="21.316666666666666"/>
    <s v="09-JUN-04"/>
    <n v="7498645308"/>
    <n v="2022072325"/>
    <x v="1"/>
    <x v="2"/>
    <n v="65.900000000000006"/>
    <n v="30.6"/>
    <x v="1"/>
  </r>
  <r>
    <n v="1200"/>
    <x v="199"/>
    <s v="LOHAR"/>
    <s v="SHUBHAM"/>
    <s v="EKNATH"/>
    <x v="0"/>
    <n v="24.027777777777779"/>
    <s v="23-SEP-01"/>
    <n v="7387799892"/>
    <n v="2022034771"/>
    <x v="1"/>
    <x v="2"/>
    <n v="34.9"/>
    <n v="78.900000000000006"/>
    <x v="0"/>
  </r>
  <r>
    <n v="1201"/>
    <x v="200"/>
    <s v="LOHAR"/>
    <s v="SWAPNIL"/>
    <s v="RAVINDRA"/>
    <x v="0"/>
    <n v="21.752777777777776"/>
    <s v="02-JAN-04"/>
    <n v="7709196635"/>
    <n v="2022041383"/>
    <x v="2"/>
    <x v="2"/>
    <n v="76.900000000000006"/>
    <n v="23.8"/>
    <x v="1"/>
  </r>
  <r>
    <n v="1202"/>
    <x v="201"/>
    <s v="MADIVAL"/>
    <s v="ABHINANDAN"/>
    <s v="BASAVRAJ"/>
    <x v="0"/>
    <n v="21.522222222222222"/>
    <s v="25-MAR-04"/>
    <n v="7822949403"/>
    <n v="2022035263"/>
    <x v="2"/>
    <x v="2"/>
    <n v="62.155986819004397"/>
    <n v="45"/>
    <x v="0"/>
  </r>
  <r>
    <n v="1203"/>
    <x v="202"/>
    <s v="MAHADIK"/>
    <s v="SIDDHIVINAYAK"/>
    <s v="RAJENDRA"/>
    <x v="0"/>
    <n v="20.672222222222221"/>
    <s v="01-FEB-05"/>
    <n v="7058298667"/>
    <n v="2022036242"/>
    <x v="2"/>
    <x v="2"/>
    <n v="61.987037787321398"/>
    <n v="76.900000000000006"/>
    <x v="0"/>
  </r>
  <r>
    <n v="1204"/>
    <x v="203"/>
    <s v="MAHADIK"/>
    <s v="VIRSIHN"/>
    <s v="PRAVIN"/>
    <x v="0"/>
    <n v="22.083333333333332"/>
    <s v="03-SEP-03"/>
    <n v="7770062844"/>
    <n v="2022034540"/>
    <x v="2"/>
    <x v="2"/>
    <n v="85.3"/>
    <n v="90"/>
    <x v="0"/>
  </r>
  <r>
    <n v="1205"/>
    <x v="204"/>
    <s v="MAKANDAR"/>
    <s v="MISBA"/>
    <s v="MOULA"/>
    <x v="1"/>
    <n v="22.091666666666665"/>
    <s v="30-AUG-03"/>
    <n v="9371538614"/>
    <n v="2022039472"/>
    <x v="2"/>
    <x v="2"/>
    <n v="67.900000000000006"/>
    <n v="45.6"/>
    <x v="0"/>
  </r>
  <r>
    <n v="1206"/>
    <x v="205"/>
    <s v="MALAGI"/>
    <s v="HARSHAD"/>
    <s v="SURESH"/>
    <x v="0"/>
    <n v="21.969444444444445"/>
    <s v="14-OCT-03"/>
    <n v="7517587998"/>
    <n v="2022034820"/>
    <x v="2"/>
    <x v="2"/>
    <n v="78.099999999999994"/>
    <n v="65.8"/>
    <x v="0"/>
  </r>
  <r>
    <n v="1207"/>
    <x v="206"/>
    <s v="MALAVI"/>
    <s v="MEGHA"/>
    <s v="ASHOK"/>
    <x v="1"/>
    <n v="20.708333333333332"/>
    <s v="18-JAN-05"/>
    <n v="9699924558"/>
    <n v="2022034401"/>
    <x v="2"/>
    <x v="2"/>
    <n v="90.7"/>
    <n v="84.9"/>
    <x v="0"/>
  </r>
  <r>
    <n v="1208"/>
    <x v="207"/>
    <s v="MALDAR"/>
    <s v="FARHAN"/>
    <s v="DASTGIR"/>
    <x v="1"/>
    <n v="20.913888888888888"/>
    <s v="04-NOV-04"/>
    <n v="8010511914"/>
    <n v="2022039173"/>
    <x v="2"/>
    <x v="2"/>
    <n v="78.900000000000006"/>
    <n v="65.8"/>
    <x v="0"/>
  </r>
  <r>
    <n v="1209"/>
    <x v="208"/>
    <s v="MALI"/>
    <s v="SUDARSHAN"/>
    <s v="SUNIL"/>
    <x v="0"/>
    <n v="21.583333333333332"/>
    <s v="03-MAR-04"/>
    <n v="8975544976"/>
    <n v="2022034776"/>
    <x v="2"/>
    <x v="2"/>
    <n v="23.8"/>
    <n v="94.7"/>
    <x v="0"/>
  </r>
  <r>
    <n v="1210"/>
    <x v="209"/>
    <s v="MANDALIK"/>
    <s v="KOMAL"/>
    <s v="GANPATI"/>
    <x v="1"/>
    <n v="21.405555555555555"/>
    <s v="07-MAY-04"/>
    <n v="9699245391"/>
    <n v="2022039714"/>
    <x v="2"/>
    <x v="2"/>
    <n v="45"/>
    <n v="69"/>
    <x v="0"/>
  </r>
  <r>
    <n v="1211"/>
    <x v="210"/>
    <s v="MANE"/>
    <s v="AKSHAY"/>
    <s v="SIDDHAPPA"/>
    <x v="0"/>
    <n v="21.941666666666666"/>
    <s v="24-OCT-03"/>
    <n v="8010107704"/>
    <n v="2022037354"/>
    <x v="2"/>
    <x v="2"/>
    <n v="76.900000000000006"/>
    <n v="53.8"/>
    <x v="0"/>
  </r>
  <r>
    <n v="1212"/>
    <x v="211"/>
    <s v="MANE"/>
    <s v="OMKAR"/>
    <s v="MARUTI"/>
    <x v="0"/>
    <n v="21.458333333333332"/>
    <s v="18-APR-04"/>
    <n v="7058745687"/>
    <n v="2022049437"/>
    <x v="2"/>
    <x v="2"/>
    <n v="90"/>
    <n v="55.4"/>
    <x v="0"/>
  </r>
  <r>
    <n v="1213"/>
    <x v="212"/>
    <s v="MANE"/>
    <s v="RUTIK"/>
    <s v="RAJARAM"/>
    <x v="0"/>
    <n v="21.524999999999999"/>
    <s v="24-MAR-04"/>
    <n v="8088518190"/>
    <n v="2022035153"/>
    <x v="2"/>
    <x v="2"/>
    <n v="89.4"/>
    <n v="32.4"/>
    <x v="1"/>
  </r>
  <r>
    <n v="1214"/>
    <x v="213"/>
    <s v="MANGALE"/>
    <s v="ASHLESHA"/>
    <s v="SAGAR"/>
    <x v="1"/>
    <n v="21.636111111111113"/>
    <s v="14-FEB-04"/>
    <n v="8446312744"/>
    <n v="2022035325"/>
    <x v="2"/>
    <x v="2"/>
    <n v="67.599999999999994"/>
    <n v="34.700000000000003"/>
    <x v="1"/>
  </r>
  <r>
    <n v="1215"/>
    <x v="214"/>
    <s v="MATLE"/>
    <s v="SHEKHAR"/>
    <s v="UTTAM"/>
    <x v="0"/>
    <n v="20.972222222222221"/>
    <s v="13-OCT-04"/>
    <n v="9579275447"/>
    <n v="2022034103"/>
    <x v="2"/>
    <x v="2"/>
    <n v="78.099999999999994"/>
    <n v="56.6"/>
    <x v="0"/>
  </r>
  <r>
    <n v="1216"/>
    <x v="215"/>
    <s v="MIRAJAKAR"/>
    <s v="SAI"/>
    <s v="ANIL"/>
    <x v="0"/>
    <n v="20.7"/>
    <s v="21-JAN-05"/>
    <n v="8379019722"/>
    <n v="2022034145"/>
    <x v="2"/>
    <x v="2"/>
    <n v="87.4"/>
    <n v="30.6"/>
    <x v="1"/>
  </r>
  <r>
    <n v="1217"/>
    <x v="216"/>
    <s v="MOHITE"/>
    <s v="SAKSHI"/>
    <s v="DATTATRAY"/>
    <x v="1"/>
    <n v="20.855555555555554"/>
    <s v="25-NOV-04"/>
    <n v="9022655646"/>
    <n v="2022055288"/>
    <x v="2"/>
    <x v="2"/>
    <n v="45.8"/>
    <n v="76.900000000000006"/>
    <x v="0"/>
  </r>
  <r>
    <n v="1218"/>
    <x v="217"/>
    <s v="MORE"/>
    <s v="MANALI"/>
    <s v="ANIL"/>
    <x v="1"/>
    <n v="21.183333333333334"/>
    <s v="27-JUL-04"/>
    <n v="8308466831"/>
    <n v="2022037568"/>
    <x v="2"/>
    <x v="2"/>
    <n v="67.8"/>
    <n v="62.155986819004397"/>
    <x v="0"/>
  </r>
  <r>
    <n v="1219"/>
    <x v="218"/>
    <s v="MORE"/>
    <s v="NARENDRA"/>
    <s v="PRALHAD"/>
    <x v="0"/>
    <n v="21.566666666666666"/>
    <s v="09-MAR-04"/>
    <n v="9011287708"/>
    <n v="2022068147"/>
    <x v="2"/>
    <x v="2"/>
    <n v="55.7"/>
    <n v="61.987037787321398"/>
    <x v="0"/>
  </r>
  <r>
    <n v="1220"/>
    <x v="219"/>
    <s v="MUJAWAR"/>
    <s v="SAMEER"/>
    <s v="CHANDSAB"/>
    <x v="0"/>
    <n v="21.274999999999999"/>
    <s v="24-JUN-04"/>
    <n v="8080458689"/>
    <n v="2022034574"/>
    <x v="2"/>
    <x v="2"/>
    <n v="33.6"/>
    <n v="85.3"/>
    <x v="0"/>
  </r>
  <r>
    <n v="1221"/>
    <x v="220"/>
    <s v="MULIK"/>
    <s v="SANIYA"/>
    <s v="SAGAR"/>
    <x v="0"/>
    <n v="22.725000000000001"/>
    <s v="12-JAN-03"/>
    <n v="9699335918"/>
    <n v="2022037560"/>
    <x v="2"/>
    <x v="2"/>
    <n v="67"/>
    <n v="67.900000000000006"/>
    <x v="0"/>
  </r>
  <r>
    <n v="1222"/>
    <x v="221"/>
    <s v="MULIK"/>
    <s v="SANJIVANI"/>
    <s v="SANDIP"/>
    <x v="1"/>
    <n v="22.055555555555557"/>
    <s v="13-SEP-03"/>
    <n v="9665537030"/>
    <n v="2022040007"/>
    <x v="2"/>
    <x v="2"/>
    <n v="90.8"/>
    <n v="78.099999999999994"/>
    <x v="0"/>
  </r>
  <r>
    <n v="1223"/>
    <x v="222"/>
    <s v="MULLA"/>
    <s v="MAHAMADKAIS"/>
    <s v="MAHABOOB"/>
    <x v="0"/>
    <n v="21.741666666666667"/>
    <s v="06-JAN-04"/>
    <n v="9960679187"/>
    <n v="2022043728"/>
    <x v="2"/>
    <x v="2"/>
    <n v="67.7"/>
    <n v="90.7"/>
    <x v="0"/>
  </r>
  <r>
    <n v="1224"/>
    <x v="223"/>
    <s v="NADAF"/>
    <s v="ALFIYA"/>
    <s v="AJIJ"/>
    <x v="1"/>
    <n v="22.558333333333334"/>
    <s v="12-MAR-03"/>
    <n v="9067324028"/>
    <n v="2022035086"/>
    <x v="2"/>
    <x v="2"/>
    <n v="23.8"/>
    <n v="78.900000000000006"/>
    <x v="0"/>
  </r>
  <r>
    <n v="1225"/>
    <x v="224"/>
    <s v="NADAF"/>
    <s v="MUSKAN"/>
    <s v="DASTAGIR"/>
    <x v="1"/>
    <n v="21.544444444444444"/>
    <s v="17-MAR-04"/>
    <n v="8698696718"/>
    <n v="2022040891"/>
    <x v="2"/>
    <x v="2"/>
    <n v="88.6"/>
    <n v="23.8"/>
    <x v="1"/>
  </r>
  <r>
    <n v="1226"/>
    <x v="225"/>
    <s v="NAIK"/>
    <s v="AKASH"/>
    <s v="ASHOK"/>
    <x v="0"/>
    <n v="21.269444444444446"/>
    <s v="26-JUN-04"/>
    <n v="8669185946"/>
    <n v="2022034404"/>
    <x v="2"/>
    <x v="2"/>
    <n v="56.7"/>
    <n v="45"/>
    <x v="0"/>
  </r>
  <r>
    <n v="1227"/>
    <x v="226"/>
    <s v="NAIK"/>
    <s v="SAHIL"/>
    <s v="LAXMAN"/>
    <x v="0"/>
    <n v="21.308333333333334"/>
    <s v="12-JUN-04"/>
    <n v="7721808330"/>
    <n v="2022034746"/>
    <x v="2"/>
    <x v="2"/>
    <n v="44.8"/>
    <n v="76.900000000000006"/>
    <x v="0"/>
  </r>
  <r>
    <n v="1228"/>
    <x v="227"/>
    <s v="NAIK"/>
    <s v="SHREEYASH"/>
    <s v="ANIL"/>
    <x v="0"/>
    <n v="22.047222222222221"/>
    <s v="16-SEP-03"/>
    <n v="7058296080"/>
    <n v="2022037552"/>
    <x v="2"/>
    <x v="2"/>
    <n v="76.7"/>
    <n v="90"/>
    <x v="0"/>
  </r>
  <r>
    <n v="1229"/>
    <x v="228"/>
    <s v="NAIKWADE"/>
    <s v="ASIM"/>
    <s v="DASTAGIR"/>
    <x v="0"/>
    <n v="22.272222222222222"/>
    <s v="25-JUN-03"/>
    <n v="9028575360"/>
    <n v="2022034747"/>
    <x v="2"/>
    <x v="2"/>
    <n v="54.6"/>
    <n v="78.099999999999994"/>
    <x v="0"/>
  </r>
  <r>
    <n v="1230"/>
    <x v="229"/>
    <s v="NANDIKAR"/>
    <s v="JUNED"/>
    <s v="YUNUS"/>
    <x v="0"/>
    <n v="21.955555555555556"/>
    <s v="19-OCT-03"/>
    <n v="9156471349"/>
    <n v="2022035252"/>
    <x v="2"/>
    <x v="2"/>
    <n v="65.8"/>
    <n v="90.7"/>
    <x v="0"/>
  </r>
  <r>
    <n v="1231"/>
    <x v="230"/>
    <s v="NANDURKAR"/>
    <s v="SEEMA"/>
    <s v="DATTATRAY"/>
    <x v="1"/>
    <n v="21.494444444444444"/>
    <s v="05-APR-04"/>
    <n v="7588258978"/>
    <n v="2022039686"/>
    <x v="2"/>
    <x v="2"/>
    <n v="54.8"/>
    <n v="78.900000000000006"/>
    <x v="0"/>
  </r>
  <r>
    <n v="1232"/>
    <x v="231"/>
    <s v="NARVEKAR"/>
    <s v="KIRAN"/>
    <s v="SAHADEV"/>
    <x v="1"/>
    <n v="21.463888888888889"/>
    <s v="16-APR-04"/>
    <n v="7875583896"/>
    <n v="2022034482"/>
    <x v="2"/>
    <x v="2"/>
    <n v="24.7"/>
    <n v="23.8"/>
    <x v="1"/>
  </r>
  <r>
    <n v="1233"/>
    <x v="232"/>
    <s v="NAVALGI"/>
    <s v="PRIYANKA"/>
    <s v="VITTHAL"/>
    <x v="1"/>
    <n v="21.072222222222223"/>
    <s v="07-SEP-04"/>
    <n v="9623047729"/>
    <n v="2022034990"/>
    <x v="2"/>
    <x v="2"/>
    <n v="34.799999999999997"/>
    <n v="45"/>
    <x v="0"/>
  </r>
  <r>
    <n v="1234"/>
    <x v="233"/>
    <s v="NIKAM"/>
    <s v="VAISHNAVI"/>
    <s v="RAJENDRA"/>
    <x v="1"/>
    <n v="21.8"/>
    <s v="15-DEC-03"/>
    <n v="88698562854"/>
    <n v="2022037546"/>
    <x v="2"/>
    <x v="2"/>
    <n v="44.7"/>
    <n v="76.900000000000006"/>
    <x v="0"/>
  </r>
  <r>
    <n v="1235"/>
    <x v="234"/>
    <s v="NIKAM"/>
    <s v="VASANT"/>
    <s v="SURESH"/>
    <x v="0"/>
    <n v="21.952777777777779"/>
    <s v="20-OCT-03"/>
    <n v="8975803663"/>
    <n v="2022039629"/>
    <x v="2"/>
    <x v="2"/>
    <n v="65.900000000000006"/>
    <n v="90"/>
    <x v="0"/>
  </r>
  <r>
    <n v="1236"/>
    <x v="235"/>
    <s v="NIUNGARE"/>
    <s v="SHUBHAM"/>
    <s v="SANJAY"/>
    <x v="0"/>
    <n v="21.494444444444444"/>
    <s v="05-APR-04"/>
    <n v="9326447166"/>
    <n v="2022037427"/>
    <x v="2"/>
    <x v="2"/>
    <n v="34.9"/>
    <n v="45.6"/>
    <x v="0"/>
  </r>
  <r>
    <n v="1237"/>
    <x v="236"/>
    <s v="NULKAR"/>
    <s v="NITESH"/>
    <s v="VAIJU"/>
    <x v="0"/>
    <n v="21.452777777777779"/>
    <s v="20-APR-04"/>
    <n v="8055484952"/>
    <n v="2022063655"/>
    <x v="2"/>
    <x v="2"/>
    <n v="76.900000000000006"/>
    <n v="65.8"/>
    <x v="0"/>
  </r>
  <r>
    <n v="1238"/>
    <x v="237"/>
    <s v="PANCHAL"/>
    <s v="SANIKA"/>
    <s v="VIJAY"/>
    <x v="1"/>
    <n v="21.31388888888889"/>
    <s v="10-JUN-04"/>
    <n v="7083285950"/>
    <n v="2022034517"/>
    <x v="2"/>
    <x v="3"/>
    <n v="62.155986819004397"/>
    <n v="84.9"/>
    <x v="0"/>
  </r>
  <r>
    <n v="1239"/>
    <x v="238"/>
    <s v="PANHALKAR"/>
    <s v="SAMIKSHA"/>
    <s v="ANIL"/>
    <x v="1"/>
    <n v="21.011111111111113"/>
    <s v="29-SEP-04"/>
    <n v="7972419664"/>
    <n v="2022034276"/>
    <x v="2"/>
    <x v="3"/>
    <n v="61.987037787321398"/>
    <n v="65.8"/>
    <x v="0"/>
  </r>
  <r>
    <n v="1240"/>
    <x v="239"/>
    <s v="PANHALKAR"/>
    <s v="SAURABH"/>
    <s v="SANJAY"/>
    <x v="0"/>
    <n v="22.005555555555556"/>
    <s v="01-OCT-03"/>
    <n v="9921028967"/>
    <n v="2022035246"/>
    <x v="2"/>
    <x v="3"/>
    <n v="85.3"/>
    <n v="94.7"/>
    <x v="0"/>
  </r>
  <r>
    <n v="1241"/>
    <x v="240"/>
    <s v="PARIT"/>
    <s v="ATHARV"/>
    <s v="ARUN"/>
    <x v="0"/>
    <n v="21.68611111111111"/>
    <s v="26-JAN-04"/>
    <n v="8766054900"/>
    <n v="2022044650"/>
    <x v="2"/>
    <x v="3"/>
    <n v="67.900000000000006"/>
    <n v="69"/>
    <x v="0"/>
  </r>
  <r>
    <n v="1242"/>
    <x v="241"/>
    <s v="PARIT"/>
    <s v="SANIKA"/>
    <s v="MAHADEV"/>
    <x v="1"/>
    <n v="22.013888888888889"/>
    <s v="28-SEP-03"/>
    <n v="9322772256"/>
    <n v="2022034847"/>
    <x v="2"/>
    <x v="3"/>
    <n v="78.099999999999994"/>
    <n v="53.8"/>
    <x v="0"/>
  </r>
  <r>
    <n v="1243"/>
    <x v="242"/>
    <s v="PARIT"/>
    <s v="VARSHA"/>
    <s v="SANJAY"/>
    <x v="1"/>
    <n v="21.755555555555556"/>
    <s v="01-JAN-04"/>
    <n v="7385184458"/>
    <n v="2022039568"/>
    <x v="2"/>
    <x v="3"/>
    <n v="90.7"/>
    <n v="55.4"/>
    <x v="0"/>
  </r>
  <r>
    <n v="1244"/>
    <x v="243"/>
    <s v="PATADE"/>
    <s v="ARYAN"/>
    <s v="INDRAJIT"/>
    <x v="0"/>
    <n v="21.852777777777778"/>
    <s v="26-NOV-03"/>
    <n v="8275484747"/>
    <n v="2022034341"/>
    <x v="2"/>
    <x v="3"/>
    <n v="78.900000000000006"/>
    <n v="32.4"/>
    <x v="1"/>
  </r>
  <r>
    <n v="1245"/>
    <x v="244"/>
    <s v="PATIL "/>
    <s v="PRAJAKTA"/>
    <s v="PRAKASH"/>
    <x v="1"/>
    <n v="21.916666666666668"/>
    <s v="03-NOV-03"/>
    <n v="9765936893"/>
    <n v="2022036236"/>
    <x v="2"/>
    <x v="3"/>
    <n v="23.8"/>
    <n v="85.3"/>
    <x v="0"/>
  </r>
  <r>
    <n v="1246"/>
    <x v="245"/>
    <s v="PATIL "/>
    <s v="SUSHANT"/>
    <s v="SHANKAR"/>
    <x v="0"/>
    <n v="21.183333333333334"/>
    <s v="27-JUL-04"/>
    <n v="9158621307"/>
    <n v="2022034170"/>
    <x v="2"/>
    <x v="3"/>
    <n v="45"/>
    <n v="67.900000000000006"/>
    <x v="0"/>
  </r>
  <r>
    <n v="1247"/>
    <x v="246"/>
    <s v="PATIL"/>
    <s v="ABHISHEK"/>
    <s v="KRUSHNAT"/>
    <x v="0"/>
    <n v="21.074999999999999"/>
    <s v="06-SEP-04"/>
    <n v="8767642785"/>
    <n v="2022047303"/>
    <x v="2"/>
    <x v="3"/>
    <n v="76.900000000000006"/>
    <n v="78.099999999999994"/>
    <x v="0"/>
  </r>
  <r>
    <n v="1248"/>
    <x v="247"/>
    <s v="PATIL"/>
    <s v="ADITI"/>
    <s v="DIPAK"/>
    <x v="1"/>
    <n v="21.736111111111111"/>
    <s v="08-JAN-04"/>
    <n v="9356948184"/>
    <n v="2022044064"/>
    <x v="2"/>
    <x v="3"/>
    <n v="90"/>
    <n v="90.7"/>
    <x v="0"/>
  </r>
  <r>
    <n v="1249"/>
    <x v="248"/>
    <s v="PATIL"/>
    <s v="ADITYA"/>
    <s v="ASHOK"/>
    <x v="0"/>
    <n v="21.263888888888889"/>
    <s v="28-JUN-04"/>
    <n v="7840927484"/>
    <n v="2022056123"/>
    <x v="2"/>
    <x v="3"/>
    <n v="89.4"/>
    <n v="78.900000000000006"/>
    <x v="0"/>
  </r>
  <r>
    <n v="1250"/>
    <x v="249"/>
    <s v="PATIL"/>
    <s v="ADITYA"/>
    <s v="RAMCHANDRA"/>
    <x v="0"/>
    <n v="21.158333333333335"/>
    <s v="06-AUG-04"/>
    <n v="9322533592"/>
    <n v="2022035258"/>
    <x v="2"/>
    <x v="3"/>
    <n v="23.5"/>
    <n v="23.8"/>
    <x v="1"/>
  </r>
  <r>
    <n v="1251"/>
    <x v="250"/>
    <s v="PATIL"/>
    <s v="ANJALI"/>
    <s v="ANANT"/>
    <x v="1"/>
    <n v="21.172222222222221"/>
    <s v="01-AUG-04"/>
    <n v="9322657919"/>
    <n v="2022034964"/>
    <x v="2"/>
    <x v="3"/>
    <n v="78.099999999999994"/>
    <n v="45"/>
    <x v="0"/>
  </r>
  <r>
    <n v="1252"/>
    <x v="251"/>
    <s v="PATIL"/>
    <s v="ARATI"/>
    <s v="KEMPANA"/>
    <x v="1"/>
    <n v="21.152777777777779"/>
    <s v="08-AUG-04"/>
    <n v="9322722358"/>
    <n v="2022035079"/>
    <x v="2"/>
    <x v="3"/>
    <n v="87.4"/>
    <n v="76.900000000000006"/>
    <x v="0"/>
  </r>
  <r>
    <n v="1253"/>
    <x v="252"/>
    <s v="PATIL"/>
    <s v="ASHWINI"/>
    <s v="RAJU"/>
    <x v="1"/>
    <n v="22.519444444444446"/>
    <s v="26-MAR-03"/>
    <n v="9834208747"/>
    <n v="2022047302"/>
    <x v="2"/>
    <x v="3"/>
    <n v="45.8"/>
    <n v="90"/>
    <x v="0"/>
  </r>
  <r>
    <n v="1254"/>
    <x v="253"/>
    <s v="PATIL"/>
    <s v="ATISH"/>
    <s v="RAVINDRA"/>
    <x v="0"/>
    <n v="21.611111111111111"/>
    <s v="23-FEB-04"/>
    <n v="7277631056"/>
    <n v="2022040024"/>
    <x v="2"/>
    <x v="3"/>
    <n v="67.8"/>
    <n v="89.4"/>
    <x v="0"/>
  </r>
  <r>
    <n v="1255"/>
    <x v="254"/>
    <s v="PATIL"/>
    <s v="AVINASH"/>
    <s v="BALKRISHNA"/>
    <x v="0"/>
    <n v="21.986111111111111"/>
    <s v="08-OCT-03"/>
    <n v="9168079968"/>
    <n v="2022050022"/>
    <x v="2"/>
    <x v="3"/>
    <n v="55.7"/>
    <n v="87.4"/>
    <x v="0"/>
  </r>
  <r>
    <n v="1256"/>
    <x v="255"/>
    <s v="PATIL"/>
    <s v="CHETAN"/>
    <s v="KRUSHANA"/>
    <x v="0"/>
    <n v="21.755555555555556"/>
    <s v="01-JAN-04"/>
    <n v="9019825541"/>
    <n v="2022034129"/>
    <x v="2"/>
    <x v="3"/>
    <n v="33.6"/>
    <n v="78.099999999999994"/>
    <x v="0"/>
  </r>
  <r>
    <n v="1257"/>
    <x v="256"/>
    <s v="PATIL"/>
    <s v="DARSHAN"/>
    <s v="DAULATRAO"/>
    <x v="0"/>
    <n v="21.574999999999999"/>
    <s v="06-MAR-04"/>
    <n v="9067954554"/>
    <n v="2022035052"/>
    <x v="2"/>
    <x v="3"/>
    <n v="67"/>
    <n v="87.4"/>
    <x v="0"/>
  </r>
  <r>
    <n v="1258"/>
    <x v="257"/>
    <s v="PATIL"/>
    <s v="DHIRAJ"/>
    <s v="VISHWAS"/>
    <x v="0"/>
    <n v="20.816666666666666"/>
    <s v="09-DEC-04"/>
    <n v="9766319284"/>
    <n v="2022056112"/>
    <x v="2"/>
    <x v="3"/>
    <n v="90.8"/>
    <n v="45.8"/>
    <x v="0"/>
  </r>
  <r>
    <n v="1259"/>
    <x v="258"/>
    <s v="PATIL"/>
    <s v="EKATA"/>
    <s v="SHAMRAO"/>
    <x v="1"/>
    <n v="20.847222222222221"/>
    <s v="28-NOV-04"/>
    <n v="8421932411"/>
    <n v="2022040039"/>
    <x v="2"/>
    <x v="3"/>
    <n v="67.7"/>
    <n v="67.8"/>
    <x v="0"/>
  </r>
  <r>
    <n v="1260"/>
    <x v="259"/>
    <s v="PATIL"/>
    <s v="HARSHVARDHAN"/>
    <s v="LAXMAN"/>
    <x v="0"/>
    <n v="21.683333333333334"/>
    <s v="27-JAN-04"/>
    <n v="7218100814"/>
    <n v="2022034692"/>
    <x v="2"/>
    <x v="3"/>
    <n v="23.8"/>
    <n v="55.7"/>
    <x v="0"/>
  </r>
  <r>
    <n v="1261"/>
    <x v="260"/>
    <s v="PATIL"/>
    <s v="JEEVAN"/>
    <s v="MAHADEV"/>
    <x v="0"/>
    <n v="21.597222222222221"/>
    <s v="28-FEB-04"/>
    <n v="7410153513"/>
    <n v="2022034119"/>
    <x v="2"/>
    <x v="3"/>
    <n v="88.6"/>
    <n v="33.6"/>
    <x v="1"/>
  </r>
  <r>
    <n v="1262"/>
    <x v="261"/>
    <s v="PATIL"/>
    <s v="JITESH"/>
    <s v="BHARAMANA"/>
    <x v="0"/>
    <n v="21.513888888888889"/>
    <s v="28-MAR-04"/>
    <n v="9075020046"/>
    <n v="2022034844"/>
    <x v="2"/>
    <x v="3"/>
    <n v="56.7"/>
    <n v="67"/>
    <x v="0"/>
  </r>
  <r>
    <n v="1263"/>
    <x v="262"/>
    <s v="PATIL"/>
    <s v="NAMISHA"/>
    <s v="NARSING"/>
    <x v="1"/>
    <n v="22.330555555555556"/>
    <s v="04-JUN-03"/>
    <n v="9356526235"/>
    <n v="2022036317"/>
    <x v="2"/>
    <x v="3"/>
    <n v="44.8"/>
    <n v="90.8"/>
    <x v="0"/>
  </r>
  <r>
    <n v="1264"/>
    <x v="263"/>
    <s v="PATIL"/>
    <s v="OMKAR"/>
    <s v="BALU"/>
    <x v="0"/>
    <n v="21.636111111111113"/>
    <s v="14-FEB-04"/>
    <n v="88889687785"/>
    <n v="2022034701"/>
    <x v="2"/>
    <x v="3"/>
    <n v="76.7"/>
    <n v="98.8"/>
    <x v="0"/>
  </r>
  <r>
    <n v="1265"/>
    <x v="264"/>
    <s v="PATIL"/>
    <s v="OMKAR"/>
    <s v="RAJENDRA"/>
    <x v="0"/>
    <n v="21.15"/>
    <s v="09-AUG-04"/>
    <n v="9421068470"/>
    <n v="2022036303"/>
    <x v="2"/>
    <x v="3"/>
    <n v="54.6"/>
    <n v="23.8"/>
    <x v="1"/>
  </r>
  <r>
    <n v="1266"/>
    <x v="265"/>
    <s v="PATIL"/>
    <s v="OMKAR"/>
    <s v="RAVINDRA"/>
    <x v="0"/>
    <n v="21.041666666666668"/>
    <s v="18-SEP-04"/>
    <n v="7666134192"/>
    <n v="2022042399"/>
    <x v="2"/>
    <x v="3"/>
    <n v="65.8"/>
    <n v="88.6"/>
    <x v="0"/>
  </r>
  <r>
    <n v="1267"/>
    <x v="266"/>
    <s v="PATIL"/>
    <s v="OMKAR"/>
    <s v="SHIVAJI"/>
    <x v="0"/>
    <n v="20.891666666666666"/>
    <s v="12-NOV-04"/>
    <n v="9403679675"/>
    <n v="2022034322"/>
    <x v="2"/>
    <x v="3"/>
    <n v="54.8"/>
    <n v="56.7"/>
    <x v="0"/>
  </r>
  <r>
    <n v="1268"/>
    <x v="267"/>
    <s v="PATIL"/>
    <s v="OMKAR"/>
    <s v="VITTHAL"/>
    <x v="0"/>
    <n v="22.1"/>
    <s v="27-AUG-03"/>
    <n v="7972078022"/>
    <n v="2022034705"/>
    <x v="2"/>
    <x v="3"/>
    <n v="24.7"/>
    <n v="44.8"/>
    <x v="0"/>
  </r>
  <r>
    <n v="1269"/>
    <x v="268"/>
    <s v="PATIL"/>
    <s v="PANDURANG"/>
    <s v="RAMCHANDRA"/>
    <x v="0"/>
    <n v="21.175000000000001"/>
    <s v="30-JUL-04"/>
    <n v="9175797632"/>
    <n v="2022037539"/>
    <x v="2"/>
    <x v="3"/>
    <n v="34.799999999999997"/>
    <n v="76.7"/>
    <x v="0"/>
  </r>
  <r>
    <n v="1270"/>
    <x v="269"/>
    <s v="PATIL"/>
    <s v="PRACHI"/>
    <s v="DAYANAND"/>
    <x v="1"/>
    <n v="20.588888888888889"/>
    <s v="01-MAR-05"/>
    <n v="9049341835"/>
    <n v="2022037537"/>
    <x v="2"/>
    <x v="3"/>
    <n v="44.7"/>
    <n v="54.6"/>
    <x v="0"/>
  </r>
  <r>
    <n v="1271"/>
    <x v="270"/>
    <s v="PATIL"/>
    <s v="PRANAV"/>
    <s v="MARUTI"/>
    <x v="0"/>
    <n v="21.611111111111111"/>
    <s v="23-FEB-04"/>
    <n v="9665887796"/>
    <n v="2022037366"/>
    <x v="2"/>
    <x v="3"/>
    <n v="85.3"/>
    <n v="65.8"/>
    <x v="0"/>
  </r>
  <r>
    <n v="1272"/>
    <x v="271"/>
    <s v="PATIL"/>
    <s v="PRANJAL"/>
    <s v="VIJAY"/>
    <x v="1"/>
    <n v="21.738888888888887"/>
    <s v="07-JAN-04"/>
    <n v="8888673897"/>
    <n v="2022057649"/>
    <x v="2"/>
    <x v="3"/>
    <n v="67.900000000000006"/>
    <n v="54.8"/>
    <x v="0"/>
  </r>
  <r>
    <n v="1273"/>
    <x v="272"/>
    <s v="PATIL"/>
    <s v="PRASAD"/>
    <s v="PRAKASH"/>
    <x v="0"/>
    <n v="21.997222222222224"/>
    <s v="04-OCT-03"/>
    <n v="9322704082"/>
    <n v="2022035167"/>
    <x v="2"/>
    <x v="3"/>
    <n v="78.099999999999994"/>
    <n v="24.7"/>
    <x v="1"/>
  </r>
  <r>
    <n v="1274"/>
    <x v="273"/>
    <s v="PATIL"/>
    <s v="PRIYANKA"/>
    <s v="DATTATRAY"/>
    <x v="1"/>
    <n v="20.927777777777777"/>
    <s v="29-OCT-04"/>
    <n v="9922722453"/>
    <n v="2022034182"/>
    <x v="2"/>
    <x v="3"/>
    <n v="90.7"/>
    <n v="34.799999999999997"/>
    <x v="1"/>
  </r>
  <r>
    <n v="1275"/>
    <x v="274"/>
    <s v="PATIL"/>
    <s v="RICHA"/>
    <s v="SAHADEV"/>
    <x v="1"/>
    <n v="21.913888888888888"/>
    <s v="04-NOV-03"/>
    <n v="8080226639"/>
    <n v="2022034768"/>
    <x v="2"/>
    <x v="3"/>
    <n v="78.900000000000006"/>
    <n v="44.7"/>
    <x v="0"/>
  </r>
  <r>
    <n v="1276"/>
    <x v="275"/>
    <s v="PATIL"/>
    <s v="RIYA"/>
    <s v="SAHADEV"/>
    <x v="1"/>
    <n v="21.913888888888888"/>
    <s v="04-NOV-03"/>
    <n v="8080226639"/>
    <n v="2022034757"/>
    <x v="2"/>
    <x v="3"/>
    <n v="23.8"/>
    <n v="81.8"/>
    <x v="0"/>
  </r>
  <r>
    <n v="1277"/>
    <x v="276"/>
    <s v="PATIL"/>
    <s v="ROHIT"/>
    <s v="GANPATI"/>
    <x v="0"/>
    <n v="21.31111111111111"/>
    <s v="11-JUN-04"/>
    <n v="9765016446"/>
    <n v="2022034566"/>
    <x v="2"/>
    <x v="3"/>
    <n v="45"/>
    <n v="34.700000000000003"/>
    <x v="1"/>
  </r>
  <r>
    <n v="1278"/>
    <x v="277"/>
    <s v="PATIL"/>
    <s v="ROHIT"/>
    <s v="SAMBHAJI"/>
    <x v="0"/>
    <n v="21.280555555555555"/>
    <s v="22-JUN-04"/>
    <n v="9822209283"/>
    <n v="2022056005"/>
    <x v="2"/>
    <x v="3"/>
    <n v="76.900000000000006"/>
    <n v="56.9"/>
    <x v="0"/>
  </r>
  <r>
    <n v="1279"/>
    <x v="278"/>
    <s v="PATIL"/>
    <s v="RUTUJA"/>
    <s v="RAMCHANDRA"/>
    <x v="1"/>
    <n v="21.644444444444446"/>
    <s v="11-FEB-04"/>
    <n v="9309294984"/>
    <n v="2022040595"/>
    <x v="2"/>
    <x v="3"/>
    <n v="90"/>
    <n v="84.9"/>
    <x v="0"/>
  </r>
  <r>
    <n v="1280"/>
    <x v="279"/>
    <s v="PATIL"/>
    <s v="SACHIN"/>
    <s v="SANJAY"/>
    <x v="0"/>
    <n v="21.930555555555557"/>
    <s v="28-OCT-03"/>
    <n v="8180958151"/>
    <n v="2022037550"/>
    <x v="2"/>
    <x v="3"/>
    <n v="89.4"/>
    <n v="94.8"/>
    <x v="0"/>
  </r>
  <r>
    <n v="1281"/>
    <x v="280"/>
    <s v="PATIL"/>
    <s v="SAKSHI"/>
    <s v="SHIVAJI"/>
    <x v="1"/>
    <n v="21.475000000000001"/>
    <s v="12-APR-04"/>
    <n v="9373459976"/>
    <n v="2022034469"/>
    <x v="2"/>
    <x v="3"/>
    <n v="56.9"/>
    <n v="67.8"/>
    <x v="0"/>
  </r>
  <r>
    <n v="1282"/>
    <x v="281"/>
    <s v="PATIL"/>
    <s v="SANDESH"/>
    <s v="PRAKASH"/>
    <x v="0"/>
    <n v="21.95"/>
    <s v="21-OCT-03"/>
    <n v="9322712832"/>
    <n v="2022034547"/>
    <x v="2"/>
    <x v="3"/>
    <n v="78.099999999999994"/>
    <n v="45.7"/>
    <x v="0"/>
  </r>
  <r>
    <n v="1283"/>
    <x v="282"/>
    <s v="PATIL"/>
    <s v="SANIKA"/>
    <s v="ANAND"/>
    <x v="1"/>
    <n v="20.805555555555557"/>
    <s v="13-DEC-04"/>
    <n v="7038447439"/>
    <n v="2022036309"/>
    <x v="2"/>
    <x v="3"/>
    <n v="87.4"/>
    <n v="95.5"/>
    <x v="0"/>
  </r>
  <r>
    <n v="1284"/>
    <x v="283"/>
    <s v="PATIL"/>
    <s v="SANIKA"/>
    <s v="SITARAM"/>
    <x v="1"/>
    <n v="21.394444444444446"/>
    <s v="11-MAY-04"/>
    <n v="8007620263"/>
    <n v="2022037553"/>
    <x v="2"/>
    <x v="3"/>
    <n v="45.8"/>
    <n v="87.7"/>
    <x v="0"/>
  </r>
  <r>
    <n v="1285"/>
    <x v="284"/>
    <s v="PATIL"/>
    <s v="SANKET"/>
    <s v="SHIVAGONDA"/>
    <x v="0"/>
    <n v="21.019444444444446"/>
    <s v="26-SEP-04"/>
    <n v="6363071785"/>
    <n v="2022037347"/>
    <x v="2"/>
    <x v="3"/>
    <n v="67.8"/>
    <n v="67.900000000000006"/>
    <x v="0"/>
  </r>
  <r>
    <n v="1286"/>
    <x v="285"/>
    <s v="PATIL"/>
    <s v="SAURAV"/>
    <s v="PRABHAKAR"/>
    <x v="0"/>
    <n v="21.394444444444446"/>
    <s v="11-MAY-04"/>
    <n v="8080993991"/>
    <n v="2022070714"/>
    <x v="2"/>
    <x v="3"/>
    <n v="55.7"/>
    <n v="78.8"/>
    <x v="0"/>
  </r>
  <r>
    <n v="1287"/>
    <x v="286"/>
    <s v="PATIL"/>
    <s v="SHIVAM"/>
    <s v="RAMAKANT"/>
    <x v="0"/>
    <n v="21.625"/>
    <s v="18-FEB-04"/>
    <n v="9405036616"/>
    <n v="2022036292"/>
    <x v="2"/>
    <x v="3"/>
    <n v="33.6"/>
    <n v="65.900000000000006"/>
    <x v="0"/>
  </r>
  <r>
    <n v="1288"/>
    <x v="287"/>
    <s v="PATIL"/>
    <s v="SHREEYA"/>
    <s v="AMAR"/>
    <x v="1"/>
    <n v="20.886111111111113"/>
    <s v="14-NOV-04"/>
    <n v="7276304716"/>
    <n v="2022038834"/>
    <x v="2"/>
    <x v="3"/>
    <n v="67"/>
    <n v="34.9"/>
    <x v="1"/>
  </r>
  <r>
    <n v="1289"/>
    <x v="288"/>
    <s v="PATIL"/>
    <s v="SHWETA"/>
    <s v="JAKAPPA"/>
    <x v="1"/>
    <n v="21.355555555555554"/>
    <s v="25-MAY-04"/>
    <n v="9373852040"/>
    <n v="2022034744"/>
    <x v="2"/>
    <x v="3"/>
    <n v="90.8"/>
    <n v="76.900000000000006"/>
    <x v="0"/>
  </r>
  <r>
    <n v="1290"/>
    <x v="289"/>
    <s v="PATIL"/>
    <s v="SNEHAL"/>
    <s v="DATTATRAY"/>
    <x v="1"/>
    <n v="20.683333333333334"/>
    <s v="27-JAN-05"/>
    <n v="9970609131"/>
    <n v="2022035345"/>
    <x v="2"/>
    <x v="3"/>
    <n v="67.7"/>
    <n v="62.155986819004397"/>
    <x v="0"/>
  </r>
  <r>
    <n v="1291"/>
    <x v="290"/>
    <s v="PATIL"/>
    <s v="SONALI"/>
    <s v="DEEEPAK"/>
    <x v="1"/>
    <n v="21.208333333333332"/>
    <s v="18-JUL-04"/>
    <n v="8205764535"/>
    <n v="2022045811"/>
    <x v="2"/>
    <x v="3"/>
    <n v="23.8"/>
    <n v="61.987037787321398"/>
    <x v="0"/>
  </r>
  <r>
    <n v="1292"/>
    <x v="291"/>
    <s v="PATIL"/>
    <s v="SUDESH"/>
    <s v="PRAKASH"/>
    <x v="0"/>
    <n v="21.394444444444446"/>
    <s v="11-MAY-04"/>
    <n v="7066230081"/>
    <n v="2022037391"/>
    <x v="2"/>
    <x v="4"/>
    <n v="88.6"/>
    <n v="85.3"/>
    <x v="0"/>
  </r>
  <r>
    <n v="1293"/>
    <x v="292"/>
    <s v="PATIL"/>
    <s v="SUJAL"/>
    <s v="TUKARAM"/>
    <x v="0"/>
    <n v="21.402777777777779"/>
    <s v="08-MAY-04"/>
    <n v="8766577307"/>
    <n v="2022034764"/>
    <x v="2"/>
    <x v="4"/>
    <n v="56.7"/>
    <n v="67.900000000000006"/>
    <x v="0"/>
  </r>
  <r>
    <n v="1294"/>
    <x v="293"/>
    <s v="PATIL"/>
    <s v="SUMIT"/>
    <s v="PANDIT"/>
    <x v="0"/>
    <n v="22.497222222222224"/>
    <s v="04-APR-03"/>
    <n v="7796305692"/>
    <n v="2022036253"/>
    <x v="2"/>
    <x v="4"/>
    <n v="44.8"/>
    <n v="78.099999999999994"/>
    <x v="0"/>
  </r>
  <r>
    <n v="1295"/>
    <x v="294"/>
    <s v="PATIL"/>
    <s v="SUSHANT"/>
    <s v="ANANDA"/>
    <x v="0"/>
    <n v="21.708333333333332"/>
    <s v="18-JAN-04"/>
    <n v="9421647023"/>
    <n v="2022035299"/>
    <x v="2"/>
    <x v="4"/>
    <n v="76.7"/>
    <n v="90.7"/>
    <x v="0"/>
  </r>
  <r>
    <n v="1296"/>
    <x v="295"/>
    <s v="PATIL"/>
    <s v="TANUJA"/>
    <s v="APPAJI"/>
    <x v="1"/>
    <n v="21.394444444444446"/>
    <s v="11-MAY-04"/>
    <n v="9322377014"/>
    <n v="2022034753"/>
    <x v="2"/>
    <x v="4"/>
    <n v="54.6"/>
    <n v="78.900000000000006"/>
    <x v="0"/>
  </r>
  <r>
    <n v="1297"/>
    <x v="296"/>
    <s v="PATIL"/>
    <s v="TEJAS"/>
    <s v="VITTHAL"/>
    <x v="0"/>
    <n v="21.347222222222221"/>
    <s v="28-MAY-04"/>
    <n v="8010245415"/>
    <n v="2022043635"/>
    <x v="2"/>
    <x v="4"/>
    <n v="65.8"/>
    <n v="23.8"/>
    <x v="1"/>
  </r>
  <r>
    <n v="1298"/>
    <x v="297"/>
    <s v="PATIL"/>
    <s v="VAISHNAVI"/>
    <s v="JOTIBA"/>
    <x v="1"/>
    <n v="20.638888888888889"/>
    <s v="13-FEB-05"/>
    <n v="9637797023"/>
    <n v="2022034843"/>
    <x v="2"/>
    <x v="4"/>
    <n v="54.8"/>
    <n v="45"/>
    <x v="0"/>
  </r>
  <r>
    <n v="1299"/>
    <x v="298"/>
    <s v="PATIL"/>
    <s v="VAISHNAVI"/>
    <s v="SHANKAR"/>
    <x v="1"/>
    <n v="21.572222222222223"/>
    <s v="07-MAR-04"/>
    <n v="9699950309"/>
    <n v="2022052438"/>
    <x v="2"/>
    <x v="4"/>
    <n v="24.7"/>
    <n v="76.900000000000006"/>
    <x v="0"/>
  </r>
  <r>
    <n v="1300"/>
    <x v="299"/>
    <s v="PATIL"/>
    <s v="VARSHA"/>
    <s v="ANANDA"/>
    <x v="1"/>
    <n v="21.833333333333332"/>
    <s v="03-DEC-03"/>
    <n v="7058928502"/>
    <n v="2022034446"/>
    <x v="2"/>
    <x v="4"/>
    <n v="34.799999999999997"/>
    <n v="90"/>
    <x v="0"/>
  </r>
  <r>
    <n v="1301"/>
    <x v="300"/>
    <s v="PATIL"/>
    <s v="VIGHNESH"/>
    <s v="DATTATRAY"/>
    <x v="0"/>
    <n v="21.372222222222224"/>
    <s v="19-MAY-04"/>
    <n v="9322937787"/>
    <n v="2022044499"/>
    <x v="2"/>
    <x v="4"/>
    <n v="44.7"/>
    <n v="89.4"/>
    <x v="0"/>
  </r>
  <r>
    <n v="1302"/>
    <x v="301"/>
    <s v="PATIL"/>
    <s v="VIVEK"/>
    <s v="SHIVAJI"/>
    <x v="0"/>
    <n v="22.086111111111112"/>
    <s v="02-SEP-03"/>
    <n v="8828487690"/>
    <n v="2022034117"/>
    <x v="2"/>
    <x v="4"/>
    <n v="81.8"/>
    <n v="85.5"/>
    <x v="0"/>
  </r>
  <r>
    <n v="1303"/>
    <x v="302"/>
    <s v="PATIL"/>
    <s v="VIVEK"/>
    <s v="VITTHAL"/>
    <x v="0"/>
    <n v="20.925000000000001"/>
    <s v="31-OCT-04"/>
    <n v="8369935889"/>
    <n v="2022034766"/>
    <x v="2"/>
    <x v="4"/>
    <n v="34.700000000000003"/>
    <n v="78.099999999999994"/>
    <x v="0"/>
  </r>
  <r>
    <n v="1304"/>
    <x v="303"/>
    <s v="PAWALE"/>
    <s v="ADARSH"/>
    <s v="PANDURANG"/>
    <x v="0"/>
    <n v="22.105555555555554"/>
    <s v="25-AUG-03"/>
    <n v="9322670473"/>
    <n v="2022035066"/>
    <x v="3"/>
    <x v="4"/>
    <n v="56.9"/>
    <n v="87.4"/>
    <x v="0"/>
  </r>
  <r>
    <n v="1305"/>
    <x v="304"/>
    <s v="PAWAR"/>
    <s v="VIRENDRA"/>
    <s v="VITTHAL"/>
    <x v="0"/>
    <n v="22.105555555555554"/>
    <s v="25-AUG-03"/>
    <n v="9119486129"/>
    <n v="2022034952"/>
    <x v="3"/>
    <x v="4"/>
    <n v="84.9"/>
    <n v="45.8"/>
    <x v="0"/>
  </r>
  <r>
    <n v="1306"/>
    <x v="305"/>
    <s v="PEDNEKAR"/>
    <s v="ADITYA"/>
    <s v="SATISH"/>
    <x v="0"/>
    <n v="21.005555555555556"/>
    <s v="01-OCT-04"/>
    <n v="88483816648"/>
    <n v="2022037534"/>
    <x v="3"/>
    <x v="4"/>
    <n v="94.8"/>
    <n v="67.8"/>
    <x v="0"/>
  </r>
  <r>
    <n v="1307"/>
    <x v="306"/>
    <s v="PEDNEKAR"/>
    <s v="SHRADDHESH"/>
    <s v="SHRIDHAR"/>
    <x v="0"/>
    <n v="21.402777777777779"/>
    <s v="08-MAY-04"/>
    <n v="9545528712"/>
    <n v="2022040042"/>
    <x v="3"/>
    <x v="4"/>
    <n v="67.8"/>
    <n v="55.7"/>
    <x v="0"/>
  </r>
  <r>
    <n v="1308"/>
    <x v="307"/>
    <s v="POWAR"/>
    <s v="AKASH"/>
    <s v="MAHADEV"/>
    <x v="0"/>
    <n v="22.005555555555556"/>
    <s v="01-OCT-03"/>
    <n v="9011570470"/>
    <n v="2022044376"/>
    <x v="3"/>
    <x v="4"/>
    <n v="45.7"/>
    <n v="33.6"/>
    <x v="1"/>
  </r>
  <r>
    <n v="1309"/>
    <x v="308"/>
    <s v="POWAR"/>
    <s v="PRATHAMESH"/>
    <s v="TANAJI"/>
    <x v="0"/>
    <n v="21.036111111111111"/>
    <s v="20-SEP-04"/>
    <n v="8552968149"/>
    <n v="2022037543"/>
    <x v="3"/>
    <x v="4"/>
    <n v="95.5"/>
    <n v="67"/>
    <x v="0"/>
  </r>
  <r>
    <n v="1310"/>
    <x v="309"/>
    <s v="POWAR"/>
    <s v="SAKSHI"/>
    <s v="JAYSING"/>
    <x v="1"/>
    <n v="21.308333333333334"/>
    <s v="12-JUN-04"/>
    <n v="9307642019"/>
    <n v="2022037572"/>
    <x v="3"/>
    <x v="4"/>
    <n v="87.7"/>
    <n v="90.8"/>
    <x v="0"/>
  </r>
  <r>
    <n v="1311"/>
    <x v="310"/>
    <s v="POWAR"/>
    <s v="SHUBHAM"/>
    <s v="AJIT"/>
    <x v="0"/>
    <n v="21.925000000000001"/>
    <s v="31-OCT-03"/>
    <n v="8010718969"/>
    <n v="2022036245"/>
    <x v="3"/>
    <x v="4"/>
    <n v="67.900000000000006"/>
    <n v="67.7"/>
    <x v="0"/>
  </r>
  <r>
    <n v="1312"/>
    <x v="311"/>
    <s v="PRADHAN"/>
    <s v="ARVIND"/>
    <s v="RAVINDRA"/>
    <x v="0"/>
    <n v="21.574999999999999"/>
    <s v="06-MAR-04"/>
    <n v="7349097176"/>
    <n v="2022034920"/>
    <x v="3"/>
    <x v="4"/>
    <n v="78.8"/>
    <n v="23.8"/>
    <x v="1"/>
  </r>
  <r>
    <n v="1313"/>
    <x v="312"/>
    <s v="PUNDPAL"/>
    <s v="TUSHAR"/>
    <s v="TANAJIRAO"/>
    <x v="0"/>
    <n v="21.802777777777777"/>
    <s v="14-DEC-03"/>
    <n v="8262841140"/>
    <n v="2022034986"/>
    <x v="3"/>
    <x v="4"/>
    <n v="65.900000000000006"/>
    <n v="88.6"/>
    <x v="0"/>
  </r>
  <r>
    <n v="1314"/>
    <x v="313"/>
    <s v="RAIKAR"/>
    <s v="ABHIJIT"/>
    <s v="ANAND"/>
    <x v="0"/>
    <n v="20.847222222222221"/>
    <s v="28-NOV-04"/>
    <n v="9322592115"/>
    <n v="2022034856"/>
    <x v="3"/>
    <x v="4"/>
    <n v="34.9"/>
    <n v="56.7"/>
    <x v="0"/>
  </r>
  <r>
    <n v="1315"/>
    <x v="314"/>
    <s v="RAJGOLKAR"/>
    <s v="EKATA"/>
    <s v="EKNATH"/>
    <x v="1"/>
    <n v="21.9"/>
    <s v="09-NOV-03"/>
    <n v="7038735212"/>
    <n v="2022034379"/>
    <x v="3"/>
    <x v="4"/>
    <n v="76.900000000000006"/>
    <n v="44.8"/>
    <x v="0"/>
  </r>
  <r>
    <n v="1316"/>
    <x v="315"/>
    <s v="RAJPUT"/>
    <s v="PRAMODSING"/>
    <s v="VITTHALSING"/>
    <x v="0"/>
    <n v="21.266666666666666"/>
    <s v="27-JUN-04"/>
    <n v="7588988317"/>
    <n v="2022034742"/>
    <x v="3"/>
    <x v="4"/>
    <n v="62.155986819004397"/>
    <n v="76.7"/>
    <x v="0"/>
  </r>
  <r>
    <n v="1317"/>
    <x v="316"/>
    <s v="RAKTADE"/>
    <s v="ADITYA"/>
    <s v="ARJUN"/>
    <x v="0"/>
    <n v="20.977777777777778"/>
    <s v="11-OCT-04"/>
    <n v="9373882240"/>
    <n v="2022036294"/>
    <x v="3"/>
    <x v="4"/>
    <n v="61.987037787321398"/>
    <n v="54.6"/>
    <x v="0"/>
  </r>
  <r>
    <n v="1318"/>
    <x v="317"/>
    <s v="RAMANE"/>
    <s v="SARANG"/>
    <s v="RAJESH"/>
    <x v="0"/>
    <n v="21.883333333333333"/>
    <s v="15-NOV-03"/>
    <n v="7700057292"/>
    <n v="2022056935"/>
    <x v="3"/>
    <x v="4"/>
    <n v="85.3"/>
    <n v="65.8"/>
    <x v="0"/>
  </r>
  <r>
    <n v="1319"/>
    <x v="318"/>
    <s v="RANMALE"/>
    <s v="PRATHAMESH"/>
    <s v="MAHADEV"/>
    <x v="0"/>
    <n v="21.466666666666665"/>
    <s v="15-APR-04"/>
    <n v="8010697060"/>
    <n v="2022034593"/>
    <x v="3"/>
    <x v="4"/>
    <n v="67.900000000000006"/>
    <n v="54.8"/>
    <x v="0"/>
  </r>
  <r>
    <n v="1320"/>
    <x v="319"/>
    <s v="RANMALE"/>
    <s v="RUSHIKESH"/>
    <s v="MAHADEV"/>
    <x v="0"/>
    <n v="21.466666666666665"/>
    <s v="15-APR-04"/>
    <n v="8080421380"/>
    <n v="2022036301"/>
    <x v="3"/>
    <x v="4"/>
    <n v="78.099999999999994"/>
    <n v="24.7"/>
    <x v="1"/>
  </r>
  <r>
    <n v="1321"/>
    <x v="320"/>
    <s v="REDEKAR"/>
    <s v="KOMAL"/>
    <s v="RAMCHANDRA"/>
    <x v="1"/>
    <n v="21.230555555555554"/>
    <s v="10-JUL-04"/>
    <n v="7620244498"/>
    <n v="2022039213"/>
    <x v="3"/>
    <x v="5"/>
    <n v="90.7"/>
    <n v="34.799999999999997"/>
    <x v="1"/>
  </r>
  <r>
    <n v="1322"/>
    <x v="321"/>
    <s v="REDEKAR"/>
    <s v="MAYURI"/>
    <s v="DATTU"/>
    <x v="1"/>
    <n v="21.572222222222223"/>
    <s v="07-MAR-04"/>
    <n v="9623468318"/>
    <n v="2022034779"/>
    <x v="3"/>
    <x v="5"/>
    <n v="78.900000000000006"/>
    <n v="44.7"/>
    <x v="0"/>
  </r>
  <r>
    <n v="1323"/>
    <x v="322"/>
    <s v="REDEKAR"/>
    <s v="PRANALI"/>
    <s v="TANAJI"/>
    <x v="1"/>
    <n v="21.988888888888887"/>
    <s v="07-OCT-03"/>
    <n v="9637876931"/>
    <n v="2022035370"/>
    <x v="3"/>
    <x v="5"/>
    <n v="23.8"/>
    <n v="81.8"/>
    <x v="0"/>
  </r>
  <r>
    <n v="1324"/>
    <x v="323"/>
    <s v="REDEKAR"/>
    <s v="ROHIT"/>
    <s v="PANDURANG"/>
    <x v="0"/>
    <n v="21.286111111111111"/>
    <s v="20-JUN-04"/>
    <n v="7776976904"/>
    <n v="2022034983"/>
    <x v="3"/>
    <x v="5"/>
    <n v="45"/>
    <n v="34.700000000000003"/>
    <x v="1"/>
  </r>
  <r>
    <n v="1325"/>
    <x v="324"/>
    <s v="REDEKAR"/>
    <s v="SRUSHTI"/>
    <s v="SHRIDHAR"/>
    <x v="1"/>
    <n v="21.180555555555557"/>
    <s v="28-JUL-04"/>
    <n v="9373258453"/>
    <n v="2022034137"/>
    <x v="3"/>
    <x v="5"/>
    <n v="76.900000000000006"/>
    <n v="56.9"/>
    <x v="0"/>
  </r>
  <r>
    <n v="1326"/>
    <x v="325"/>
    <s v="REPE"/>
    <s v="SAHIL"/>
    <s v="SHIVAJI"/>
    <x v="0"/>
    <n v="20.994444444444444"/>
    <s v="05-OCT-04"/>
    <n v="9922375323"/>
    <n v="2022049990"/>
    <x v="3"/>
    <x v="5"/>
    <n v="90"/>
    <n v="84.9"/>
    <x v="0"/>
  </r>
  <r>
    <n v="1327"/>
    <x v="326"/>
    <s v="RODE"/>
    <s v="DNYANESHWAR"/>
    <s v="TUKARAM"/>
    <x v="0"/>
    <n v="21.761111111111113"/>
    <s v="29-DEC-03"/>
    <n v="9881702062"/>
    <n v="2022034505"/>
    <x v="3"/>
    <x v="5"/>
    <n v="89.4"/>
    <n v="94.8"/>
    <x v="0"/>
  </r>
  <r>
    <n v="1328"/>
    <x v="327"/>
    <s v="SAGAR"/>
    <s v="VIDITA"/>
    <s v="ANANDA"/>
    <x v="1"/>
    <n v="20.827777777777779"/>
    <s v="05-DEC-04"/>
    <n v="9503909971"/>
    <n v="2022035180"/>
    <x v="3"/>
    <x v="5"/>
    <n v="80.599999999999994"/>
    <n v="67.8"/>
    <x v="0"/>
  </r>
  <r>
    <n v="1329"/>
    <x v="328"/>
    <s v="SALAMWADE"/>
    <s v="KARTIK"/>
    <s v="MADHUKAR"/>
    <x v="0"/>
    <n v="21.908333333333335"/>
    <s v="06-NOV-03"/>
    <n v="87677705852"/>
    <n v="2022036286"/>
    <x v="3"/>
    <x v="5"/>
    <n v="78.099999999999994"/>
    <n v="45.7"/>
    <x v="0"/>
  </r>
  <r>
    <n v="1330"/>
    <x v="329"/>
    <s v="SALAVE"/>
    <s v="PRANAV"/>
    <s v="JOTIBA"/>
    <x v="0"/>
    <n v="21.755555555555556"/>
    <s v="01-JAN-04"/>
    <n v="9765909551"/>
    <n v="2022037536"/>
    <x v="3"/>
    <x v="5"/>
    <n v="87.4"/>
    <n v="95.5"/>
    <x v="0"/>
  </r>
  <r>
    <n v="1331"/>
    <x v="330"/>
    <s v="SALOKHE"/>
    <s v="SHREYA"/>
    <s v="SANJAY"/>
    <x v="1"/>
    <n v="21.194444444444443"/>
    <s v="23-JUL-04"/>
    <n v="9552792846"/>
    <n v="2022039590"/>
    <x v="3"/>
    <x v="5"/>
    <n v="45.8"/>
    <n v="87.7"/>
    <x v="0"/>
  </r>
  <r>
    <n v="1332"/>
    <x v="331"/>
    <s v="SALVI"/>
    <s v="PAVAN"/>
    <s v="PUNDLIK"/>
    <x v="0"/>
    <n v="21.9"/>
    <s v="09-NOV-03"/>
    <n v="8625884509"/>
    <n v="2022037346"/>
    <x v="3"/>
    <x v="5"/>
    <n v="67.8"/>
    <n v="67.900000000000006"/>
    <x v="0"/>
  </r>
  <r>
    <n v="1333"/>
    <x v="332"/>
    <s v="SALVI"/>
    <s v="SHRIDHAR"/>
    <s v="DAYANAND"/>
    <x v="0"/>
    <n v="22.216666666666665"/>
    <s v="15-JUL-03"/>
    <n v="9657425941"/>
    <n v="2022040037"/>
    <x v="3"/>
    <x v="5"/>
    <n v="55.7"/>
    <n v="78.8"/>
    <x v="0"/>
  </r>
  <r>
    <n v="1334"/>
    <x v="333"/>
    <s v="SAMBHAJI "/>
    <s v="SHIVANAND"/>
    <s v="RAVSAHEB"/>
    <x v="0"/>
    <n v="20.675000000000001"/>
    <s v="31-JAN-05"/>
    <n v="8007546817"/>
    <n v="2022036297"/>
    <x v="3"/>
    <x v="5"/>
    <n v="33.6"/>
    <n v="65.900000000000006"/>
    <x v="0"/>
  </r>
  <r>
    <n v="1335"/>
    <x v="334"/>
    <s v="SANKPAL"/>
    <s v="SAMRUDDHI"/>
    <s v="SANJAY"/>
    <x v="1"/>
    <n v="20.513888888888889"/>
    <s v="28-MAR-05"/>
    <n v="9322781325"/>
    <n v="2022047482"/>
    <x v="3"/>
    <x v="5"/>
    <n v="67"/>
    <n v="34.9"/>
    <x v="1"/>
  </r>
  <r>
    <n v="1336"/>
    <x v="335"/>
    <s v="SANKPAL"/>
    <s v="VIVEK"/>
    <s v="BAPU"/>
    <x v="0"/>
    <n v="20.972222222222221"/>
    <s v="13-OCT-04"/>
    <n v="7796169525"/>
    <n v="2022036300"/>
    <x v="3"/>
    <x v="5"/>
    <n v="90.8"/>
    <n v="76.900000000000006"/>
    <x v="0"/>
  </r>
  <r>
    <n v="1337"/>
    <x v="336"/>
    <s v="SANKPALE"/>
    <s v="GANDHARV"/>
    <s v="GANPATI"/>
    <x v="0"/>
    <n v="21.925000000000001"/>
    <s v="30-OCT-03"/>
    <n v="9371572846"/>
    <n v="2022040053"/>
    <x v="3"/>
    <x v="5"/>
    <n v="67.7"/>
    <n v="62.155986819004397"/>
    <x v="0"/>
  </r>
  <r>
    <n v="1338"/>
    <x v="337"/>
    <s v="SARAMBALE"/>
    <s v="AKSHAY"/>
    <s v="BALKRISHNA"/>
    <x v="0"/>
    <n v="22.144444444444446"/>
    <s v="11-AUG-03"/>
    <n v="9075395282"/>
    <n v="2022036246"/>
    <x v="3"/>
    <x v="5"/>
    <n v="23.8"/>
    <n v="61.987037787321398"/>
    <x v="0"/>
  </r>
  <r>
    <n v="1339"/>
    <x v="338"/>
    <s v="SATAPE"/>
    <s v="SAYLI"/>
    <s v="SAMBHAJI"/>
    <x v="1"/>
    <n v="21.113888888888887"/>
    <s v="22-AUG-04"/>
    <n v="8691819154"/>
    <n v="2022043756"/>
    <x v="3"/>
    <x v="5"/>
    <n v="88.6"/>
    <n v="85.3"/>
    <x v="0"/>
  </r>
  <r>
    <n v="1340"/>
    <x v="339"/>
    <s v="SAWANT"/>
    <s v="DIKSHA"/>
    <s v="ANIL"/>
    <x v="1"/>
    <n v="21.488888888888887"/>
    <s v="07-APR-04"/>
    <n v="9371282845"/>
    <n v="2022035149"/>
    <x v="3"/>
    <x v="5"/>
    <n v="56.7"/>
    <n v="67.900000000000006"/>
    <x v="0"/>
  </r>
  <r>
    <n v="1341"/>
    <x v="340"/>
    <s v="SAWANT"/>
    <s v="ROHAN"/>
    <s v="RAMESH"/>
    <x v="0"/>
    <n v="21.1"/>
    <s v="27-AUG-04"/>
    <n v="9370138227"/>
    <n v="2022034475"/>
    <x v="3"/>
    <x v="5"/>
    <n v="44.8"/>
    <n v="78.099999999999994"/>
    <x v="0"/>
  </r>
  <r>
    <n v="1342"/>
    <x v="341"/>
    <s v="SAWANT"/>
    <s v="SANIKA"/>
    <s v="BAJIRAO"/>
    <x v="1"/>
    <n v="21.155555555555555"/>
    <s v="07-AUG-04"/>
    <n v="8010961797"/>
    <n v="2022039426"/>
    <x v="3"/>
    <x v="5"/>
    <n v="76.7"/>
    <n v="90.7"/>
    <x v="0"/>
  </r>
  <r>
    <n v="1343"/>
    <x v="342"/>
    <s v="SAWASHE"/>
    <s v="NEHA"/>
    <s v="KRUSHNAT"/>
    <x v="1"/>
    <n v="21.202777777777779"/>
    <s v="20-JUL-04"/>
    <n v="9764563484"/>
    <n v="2022036284"/>
    <x v="3"/>
    <x v="5"/>
    <n v="54.6"/>
    <n v="78.900000000000006"/>
    <x v="0"/>
  </r>
  <r>
    <n v="1344"/>
    <x v="343"/>
    <s v="SHELAR"/>
    <s v="ARUNA"/>
    <s v="ANAND"/>
    <x v="1"/>
    <n v="21.863888888888887"/>
    <s v="22-NOV-03"/>
    <n v="9740874151"/>
    <n v="2022034188"/>
    <x v="3"/>
    <x v="5"/>
    <n v="65.8"/>
    <n v="23.8"/>
    <x v="1"/>
  </r>
  <r>
    <n v="1345"/>
    <x v="344"/>
    <s v="SHELAR"/>
    <s v="SAMRUDDHI"/>
    <s v="ASHOKRAO"/>
    <x v="1"/>
    <n v="20.388888888888889"/>
    <s v="13-MAY-05"/>
    <n v="9322691381"/>
    <n v="2022037512"/>
    <x v="3"/>
    <x v="5"/>
    <n v="54.8"/>
    <n v="45"/>
    <x v="0"/>
  </r>
  <r>
    <n v="1346"/>
    <x v="345"/>
    <s v="SHEWALE"/>
    <s v="SAKSHI"/>
    <s v="UTTAM"/>
    <x v="1"/>
    <n v="21.441666666666666"/>
    <s v="24-APR-04"/>
    <n v="9637188216"/>
    <n v="2022035179"/>
    <x v="3"/>
    <x v="5"/>
    <n v="24.7"/>
    <n v="76.900000000000006"/>
    <x v="0"/>
  </r>
  <r>
    <n v="1347"/>
    <x v="346"/>
    <s v="SHINDE"/>
    <s v="AKASH"/>
    <s v="MANOJ"/>
    <x v="0"/>
    <n v="21.552777777777777"/>
    <s v="14-MAR-04"/>
    <n v="8010017690"/>
    <n v="2022037562"/>
    <x v="3"/>
    <x v="5"/>
    <n v="34.799999999999997"/>
    <n v="90"/>
    <x v="0"/>
  </r>
  <r>
    <n v="1348"/>
    <x v="347"/>
    <s v="SHINDE"/>
    <s v="AKHILESH"/>
    <s v="PRAVIN"/>
    <x v="0"/>
    <n v="20.486111111111111"/>
    <s v="08-APR-05"/>
    <n v="8620832126"/>
    <n v="2022034327"/>
    <x v="3"/>
    <x v="5"/>
    <n v="44.7"/>
    <n v="89.4"/>
    <x v="0"/>
  </r>
  <r>
    <n v="1349"/>
    <x v="348"/>
    <s v="SHINDE"/>
    <s v="JITENDRA"/>
    <s v="RAMCHANDRA"/>
    <x v="0"/>
    <n v="20.302777777777777"/>
    <s v="14-JUN-05"/>
    <n v="9604748248"/>
    <n v="2022037557"/>
    <x v="3"/>
    <x v="5"/>
    <n v="81.8"/>
    <n v="92.1"/>
    <x v="0"/>
  </r>
  <r>
    <n v="1350"/>
    <x v="349"/>
    <s v="SHINDE"/>
    <s v="SAMIKSHA"/>
    <s v="VILAS"/>
    <x v="1"/>
    <n v="21.047222222222221"/>
    <s v="16-SEP-04"/>
    <n v="8830892595"/>
    <n v="2022034497"/>
    <x v="3"/>
    <x v="5"/>
    <n v="34.700000000000003"/>
    <n v="78.099999999999994"/>
    <x v="0"/>
  </r>
  <r>
    <n v="1351"/>
    <x v="350"/>
    <s v="SHINDE"/>
    <s v="TANVI"/>
    <s v="ANANDA"/>
    <x v="1"/>
    <n v="20.56111111111111"/>
    <s v="11-MAR-05"/>
    <n v="7498353632"/>
    <n v="2022037549"/>
    <x v="3"/>
    <x v="5"/>
    <n v="56.9"/>
    <n v="87.4"/>
    <x v="0"/>
  </r>
  <r>
    <n v="1352"/>
    <x v="351"/>
    <s v="SHINDE"/>
    <s v="VINAYA"/>
    <s v="BHIMRAO"/>
    <x v="1"/>
    <n v="20.308333333333334"/>
    <s v="12-JUN-05"/>
    <n v="8275883166"/>
    <n v="2022034330"/>
    <x v="3"/>
    <x v="5"/>
    <n v="84.9"/>
    <n v="45.8"/>
    <x v="0"/>
  </r>
  <r>
    <n v="1353"/>
    <x v="352"/>
    <s v="SHINDE"/>
    <s v="VIVEK"/>
    <s v="VIKRAM"/>
    <x v="0"/>
    <n v="20.997222222222224"/>
    <s v="04-OCT-04"/>
    <n v="75178401876"/>
    <n v="2022034944"/>
    <x v="3"/>
    <x v="5"/>
    <n v="94.8"/>
    <n v="67.8"/>
    <x v="0"/>
  </r>
  <r>
    <n v="1354"/>
    <x v="353"/>
    <s v="SHINGATE"/>
    <s v="HARSHAL"/>
    <s v="DAYANAND"/>
    <x v="0"/>
    <n v="21.016666666666666"/>
    <s v="27-SEP-04"/>
    <n v="9322503989"/>
    <n v="2022036266"/>
    <x v="3"/>
    <x v="5"/>
    <n v="67.8"/>
    <n v="55.7"/>
    <x v="0"/>
  </r>
  <r>
    <n v="1355"/>
    <x v="354"/>
    <s v="SHINGATE"/>
    <s v="SAHIL"/>
    <s v="SHREEKANT"/>
    <x v="0"/>
    <n v="21.266666666666666"/>
    <s v="27-JUN-04"/>
    <n v="9604269896"/>
    <n v="2022043644"/>
    <x v="3"/>
    <x v="5"/>
    <n v="45.7"/>
    <n v="33.6"/>
    <x v="1"/>
  </r>
  <r>
    <n v="1356"/>
    <x v="355"/>
    <s v="SHINTRE"/>
    <s v="MURALI"/>
    <s v="MRUTYUNJAY"/>
    <x v="0"/>
    <n v="21.702777777777779"/>
    <s v="20-JAN-04"/>
    <n v="93871971553"/>
    <n v="2022034192"/>
    <x v="3"/>
    <x v="5"/>
    <n v="95.5"/>
    <n v="67"/>
    <x v="0"/>
  </r>
  <r>
    <n v="1357"/>
    <x v="356"/>
    <s v="SHIUDAR"/>
    <s v="SHREYASH"/>
    <s v="SAMBHAJI"/>
    <x v="0"/>
    <n v="21.505555555555556"/>
    <s v="01-APR-04"/>
    <n v="9130479945"/>
    <n v="2022035093"/>
    <x v="3"/>
    <x v="5"/>
    <n v="87.7"/>
    <n v="90.8"/>
    <x v="0"/>
  </r>
  <r>
    <n v="1358"/>
    <x v="357"/>
    <s v="SOUDAGAR"/>
    <s v="JASMIN"/>
    <s v="IJAJAHMAD"/>
    <x v="1"/>
    <n v="21.208333333333332"/>
    <s v="18-JUL-04"/>
    <n v="9764231574"/>
    <n v="2022041187"/>
    <x v="3"/>
    <x v="5"/>
    <n v="67.900000000000006"/>
    <n v="67.7"/>
    <x v="0"/>
  </r>
  <r>
    <n v="1359"/>
    <x v="358"/>
    <s v="SUPAL"/>
    <s v="ANIL"/>
    <s v="SANTOSH"/>
    <x v="0"/>
    <n v="25.022222222222222"/>
    <s v="25-SEP-00"/>
    <n v="8847695911"/>
    <n v="2022036277"/>
    <x v="3"/>
    <x v="5"/>
    <n v="78.8"/>
    <n v="23.8"/>
    <x v="1"/>
  </r>
  <r>
    <n v="1360"/>
    <x v="359"/>
    <s v="SURANGE"/>
    <s v="SAMEER"/>
    <s v="SUNIL"/>
    <x v="0"/>
    <n v="22.463888888888889"/>
    <s v="16-APR-03"/>
    <n v="8767568827"/>
    <n v="2022034141"/>
    <x v="3"/>
    <x v="5"/>
    <n v="65.900000000000006"/>
    <n v="88.6"/>
    <x v="0"/>
  </r>
  <r>
    <n v="1361"/>
    <x v="360"/>
    <s v="SUTAR"/>
    <s v="ADITYA"/>
    <s v="ASHOK"/>
    <x v="0"/>
    <n v="21.144444444444446"/>
    <s v="11-AUG-04"/>
    <n v="9405316860"/>
    <n v="2022036313"/>
    <x v="3"/>
    <x v="5"/>
    <n v="34.9"/>
    <n v="56.7"/>
    <x v="0"/>
  </r>
  <r>
    <n v="1362"/>
    <x v="361"/>
    <s v="SUTAR"/>
    <s v="MANOHARI"/>
    <s v="CHIDANAND"/>
    <x v="1"/>
    <n v="21.319444444444443"/>
    <s v="08-JUN-04"/>
    <n v="8999340661"/>
    <n v="2022041977"/>
    <x v="3"/>
    <x v="5"/>
    <n v="76.900000000000006"/>
    <n v="44.8"/>
    <x v="0"/>
  </r>
  <r>
    <n v="1363"/>
    <x v="362"/>
    <s v="SUTAR"/>
    <s v="OMKAR"/>
    <s v="ARUN"/>
    <x v="0"/>
    <n v="21.661111111111111"/>
    <s v="05-FEB-04"/>
    <n v="8095669103"/>
    <n v="2022034587"/>
    <x v="3"/>
    <x v="5"/>
    <n v="62.155986819004397"/>
    <n v="76.7"/>
    <x v="0"/>
  </r>
  <r>
    <n v="1364"/>
    <x v="363"/>
    <s v="SUTAR"/>
    <s v="OMKAR"/>
    <s v="BHASKAR"/>
    <x v="0"/>
    <n v="21.386111111111113"/>
    <s v="14-MAY-04"/>
    <n v="8530587114"/>
    <n v="2022044488"/>
    <x v="3"/>
    <x v="5"/>
    <n v="61.987037787321398"/>
    <n v="54.6"/>
    <x v="0"/>
  </r>
  <r>
    <n v="1365"/>
    <x v="364"/>
    <s v="SUTAR"/>
    <s v="ONKAR"/>
    <s v="TANAJI"/>
    <x v="0"/>
    <n v="21.35"/>
    <s v="27-MAY-04"/>
    <n v="9271604939"/>
    <n v="2022034899"/>
    <x v="3"/>
    <x v="5"/>
    <n v="85.3"/>
    <n v="65.8"/>
    <x v="0"/>
  </r>
  <r>
    <n v="1366"/>
    <x v="365"/>
    <s v="SUTAR"/>
    <s v="PADMINI"/>
    <s v="JAYANAND"/>
    <x v="1"/>
    <n v="21.31388888888889"/>
    <s v="10-JUN-04"/>
    <n v="8080083098"/>
    <n v="2022034755"/>
    <x v="3"/>
    <x v="5"/>
    <n v="67.900000000000006"/>
    <n v="54.8"/>
    <x v="0"/>
  </r>
  <r>
    <n v="1367"/>
    <x v="366"/>
    <s v="SUTAR"/>
    <s v="PRANAY"/>
    <s v="PRAVIN"/>
    <x v="0"/>
    <n v="20.9"/>
    <s v="09-NOV-04"/>
    <n v="9960011243"/>
    <n v="2022035369"/>
    <x v="3"/>
    <x v="5"/>
    <n v="78.099999999999994"/>
    <n v="98.9"/>
    <x v="0"/>
  </r>
  <r>
    <n v="1368"/>
    <x v="367"/>
    <s v="SUTAR"/>
    <s v="SANIKA"/>
    <s v="BALAWANT"/>
    <x v="1"/>
    <n v="21.447222222222223"/>
    <s v="22-APR-04"/>
    <n v="7276563904"/>
    <n v="2022034179"/>
    <x v="3"/>
    <x v="5"/>
    <n v="90.7"/>
    <n v="34.799999999999997"/>
    <x v="1"/>
  </r>
  <r>
    <n v="1369"/>
    <x v="368"/>
    <s v="SUTAR"/>
    <s v="SIDDHESH"/>
    <s v="EKANATH"/>
    <x v="0"/>
    <n v="21.977777777777778"/>
    <s v="11-OCT-03"/>
    <n v="9421486154"/>
    <n v="2022042320"/>
    <x v="3"/>
    <x v="5"/>
    <n v="78.900000000000006"/>
    <n v="44.7"/>
    <x v="0"/>
  </r>
  <r>
    <n v="1370"/>
    <x v="369"/>
    <s v="SUTAR"/>
    <s v="SOHAM"/>
    <s v="SURESH"/>
    <x v="0"/>
    <n v="21.741666666666667"/>
    <s v="06-JAN-04"/>
    <n v="7350289757"/>
    <n v="2022035173"/>
    <x v="3"/>
    <x v="5"/>
    <n v="23.8"/>
    <n v="81.8"/>
    <x v="0"/>
  </r>
  <r>
    <n v="1371"/>
    <x v="370"/>
    <s v="SUTAR"/>
    <s v="SUDESH"/>
    <s v="RAJENDRA"/>
    <x v="0"/>
    <n v="21.911111111111111"/>
    <s v="05-NOV-03"/>
    <n v="7058840102"/>
    <n v="2022035182"/>
    <x v="3"/>
    <x v="5"/>
    <n v="45"/>
    <n v="34.700000000000003"/>
    <x v="1"/>
  </r>
  <r>
    <n v="1372"/>
    <x v="371"/>
    <s v="SUTAR"/>
    <s v="VIJAYMALA"/>
    <s v="VILAS"/>
    <x v="1"/>
    <n v="20.441666666666666"/>
    <s v="24-APR-05"/>
    <n v="7038667942"/>
    <n v="2022039712"/>
    <x v="3"/>
    <x v="5"/>
    <n v="76.900000000000006"/>
    <n v="56.9"/>
    <x v="0"/>
  </r>
  <r>
    <n v="1373"/>
    <x v="372"/>
    <s v="SUTAR"/>
    <s v="VIKAS"/>
    <s v="VITTHAL"/>
    <x v="0"/>
    <n v="20.947222222222223"/>
    <s v="22-OCT-04"/>
    <n v="7397808294"/>
    <n v="2022034173"/>
    <x v="3"/>
    <x v="5"/>
    <n v="90"/>
    <n v="84.9"/>
    <x v="0"/>
  </r>
  <r>
    <n v="1374"/>
    <x v="373"/>
    <s v="SUTAR"/>
    <s v="VISHWAJIT"/>
    <s v="BALKRISHNA"/>
    <x v="0"/>
    <n v="21.791666666666668"/>
    <s v="18-DEC-03"/>
    <n v="8007948613"/>
    <n v="2022037527"/>
    <x v="3"/>
    <x v="5"/>
    <n v="89.4"/>
    <n v="94.8"/>
    <x v="0"/>
  </r>
  <r>
    <n v="1375"/>
    <x v="374"/>
    <s v="SUTAR"/>
    <s v="YOGITA"/>
    <s v="DATTATRAY"/>
    <x v="1"/>
    <n v="20.975000000000001"/>
    <s v="12-OCT-04"/>
    <n v="8788915932"/>
    <n v="2022041432"/>
    <x v="3"/>
    <x v="5"/>
    <n v="67.8"/>
    <n v="67.8"/>
    <x v="0"/>
  </r>
  <r>
    <n v="1376"/>
    <x v="375"/>
    <s v="TELI"/>
    <s v="PRANALI"/>
    <s v="ANIL"/>
    <x v="1"/>
    <n v="21.588888888888889"/>
    <s v="01-MAR-04"/>
    <n v="8668489593"/>
    <n v="2022041022"/>
    <x v="3"/>
    <x v="5"/>
    <n v="78.099999999999994"/>
    <n v="45.7"/>
    <x v="0"/>
  </r>
  <r>
    <n v="1377"/>
    <x v="376"/>
    <s v="TIBILE"/>
    <s v="UJJWALA"/>
    <s v="MAHADEV"/>
    <x v="1"/>
    <n v="21.508333333333333"/>
    <s v="31-MAR-04"/>
    <n v="9890983103"/>
    <n v="2022035181"/>
    <x v="3"/>
    <x v="5"/>
    <n v="87.4"/>
    <n v="95.5"/>
    <x v="0"/>
  </r>
  <r>
    <n v="1378"/>
    <x v="377"/>
    <s v="TIGOTE"/>
    <s v="`NIVRUTTI"/>
    <s v="SHANKAR"/>
    <x v="0"/>
    <n v="21.202777777777779"/>
    <s v="20-JUL-04"/>
    <n v="9359125068"/>
    <n v="2022047446"/>
    <x v="3"/>
    <x v="5"/>
    <n v="45.8"/>
    <n v="87.7"/>
    <x v="0"/>
  </r>
  <r>
    <n v="1379"/>
    <x v="378"/>
    <s v="TIKKA"/>
    <s v="HARSHAD"/>
    <s v="NAMADEV"/>
    <x v="0"/>
    <n v="21.441666666666666"/>
    <s v="24-APR-04"/>
    <n v="9763174063"/>
    <n v="2022034457"/>
    <x v="3"/>
    <x v="5"/>
    <n v="67.8"/>
    <n v="67.900000000000006"/>
    <x v="0"/>
  </r>
  <r>
    <n v="1380"/>
    <x v="379"/>
    <s v="TIKKA"/>
    <s v="RAVINA"/>
    <s v="DASHRATH"/>
    <x v="1"/>
    <n v="21.305555555555557"/>
    <s v="13-JUN-04"/>
    <n v="7218753547"/>
    <n v="2022034874"/>
    <x v="3"/>
    <x v="5"/>
    <n v="55.7"/>
    <n v="78.8"/>
    <x v="0"/>
  </r>
  <r>
    <n v="1381"/>
    <x v="380"/>
    <s v="TIKKA"/>
    <s v="SONAM"/>
    <s v="PUNDLIK"/>
    <x v="1"/>
    <n v="21.719444444444445"/>
    <s v="14-JAN-04"/>
    <n v="9527613026"/>
    <n v="2022034880"/>
    <x v="3"/>
    <x v="5"/>
    <n v="33.6"/>
    <n v="65.900000000000006"/>
    <x v="0"/>
  </r>
  <r>
    <n v="1382"/>
    <x v="381"/>
    <s v="TIPPE"/>
    <s v="DIVYANI"/>
    <s v="DADASO"/>
    <x v="1"/>
    <n v="22.024999999999999"/>
    <s v="24-SEP-03"/>
    <n v="7767960134"/>
    <n v="2022045760"/>
    <x v="3"/>
    <x v="5"/>
    <n v="67"/>
    <n v="34.9"/>
    <x v="1"/>
  </r>
  <r>
    <n v="1383"/>
    <x v="382"/>
    <s v="TIPPE"/>
    <s v="PRATHMESH"/>
    <s v="MAHADEV"/>
    <x v="0"/>
    <n v="21.233333333333334"/>
    <s v="09-JUL-04"/>
    <n v="9923963546"/>
    <n v="2022034491"/>
    <x v="3"/>
    <x v="5"/>
    <n v="90.8"/>
    <n v="76.900000000000006"/>
    <x v="0"/>
  </r>
  <r>
    <n v="1384"/>
    <x v="383"/>
    <s v="TIPPE"/>
    <s v="SANKET"/>
    <s v="SATAPPA"/>
    <x v="0"/>
    <n v="21.269444444444446"/>
    <s v="26-JUN-04"/>
    <n v="8308291154"/>
    <n v="2022034417"/>
    <x v="3"/>
    <x v="5"/>
    <n v="67.7"/>
    <n v="62.155986819004397"/>
    <x v="0"/>
  </r>
  <r>
    <n v="1385"/>
    <x v="384"/>
    <s v="TODKAR"/>
    <s v="SOURABH"/>
    <s v="NANDU"/>
    <x v="0"/>
    <n v="25.966666666666665"/>
    <s v="15-OCT-99"/>
    <n v="7030477107"/>
    <n v="2022034696"/>
    <x v="3"/>
    <x v="5"/>
    <n v="23.8"/>
    <n v="61.987037787321398"/>
    <x v="0"/>
  </r>
  <r>
    <n v="1386"/>
    <x v="385"/>
    <s v="TORASKAR"/>
    <s v="MAHADEV"/>
    <s v="SADASHIV"/>
    <x v="0"/>
    <n v="21.047222222222221"/>
    <s v="16-SEP-04"/>
    <n v="8390341790"/>
    <n v="2022034598"/>
    <x v="3"/>
    <x v="5"/>
    <n v="88.6"/>
    <n v="45.7"/>
    <x v="0"/>
  </r>
  <r>
    <n v="1387"/>
    <x v="386"/>
    <s v="VANJARE"/>
    <s v="SANKET"/>
    <s v="SAGAR"/>
    <x v="0"/>
    <n v="22.18888888888889"/>
    <s v="25-JUL-03"/>
    <n v="9021922918"/>
    <n v="2022044857"/>
    <x v="3"/>
    <x v="4"/>
    <n v="56.7"/>
    <n v="95.5"/>
    <x v="0"/>
  </r>
  <r>
    <n v="1388"/>
    <x v="387"/>
    <s v="VARAKE"/>
    <s v="SANIKA"/>
    <s v="ANKUSH"/>
    <x v="1"/>
    <n v="21.355555555555554"/>
    <s v="25-MAY-04"/>
    <n v="8999068583"/>
    <n v="2022041435"/>
    <x v="3"/>
    <x v="4"/>
    <n v="44.8"/>
    <n v="87.7"/>
    <x v="0"/>
  </r>
  <r>
    <n v="1389"/>
    <x v="388"/>
    <s v="WAGH"/>
    <s v="SAMRUDHI"/>
    <s v="SANJAY"/>
    <x v="1"/>
    <n v="21.505555555555556"/>
    <s v="01-APR-04"/>
    <n v="7057674243"/>
    <n v="2022034703"/>
    <x v="3"/>
    <x v="4"/>
    <n v="76.7"/>
    <n v="67.900000000000006"/>
    <x v="0"/>
  </r>
  <r>
    <n v="1390"/>
    <x v="389"/>
    <s v="WAGHI"/>
    <s v="PRASAD"/>
    <s v="SHIVAJI"/>
    <x v="0"/>
    <n v="21.366666666666667"/>
    <s v="21-MAY-04"/>
    <n v="8446572460"/>
    <n v="2022037492"/>
    <x v="3"/>
    <x v="4"/>
    <n v="54.6"/>
    <n v="78.8"/>
    <x v="0"/>
  </r>
  <r>
    <n v="1391"/>
    <x v="390"/>
    <s v="WAGRALKAR"/>
    <s v="CHANDRASHEKHAR"/>
    <s v="MOHAN"/>
    <x v="0"/>
    <n v="20.894444444444446"/>
    <s v="11-NOV-04"/>
    <n v="7899498193"/>
    <n v="2022039463"/>
    <x v="3"/>
    <x v="4"/>
    <n v="65.8"/>
    <n v="65.900000000000006"/>
    <x v="0"/>
  </r>
  <r>
    <n v="1392"/>
    <x v="391"/>
    <s v="YADAV"/>
    <s v="SUSHANT"/>
    <s v="BHANUDAS"/>
    <x v="0"/>
    <n v="21.747222222222224"/>
    <s v="04-JAN-04"/>
    <n v="7218679239"/>
    <n v="2022034743"/>
    <x v="3"/>
    <x v="4"/>
    <n v="54.8"/>
    <n v="34.9"/>
    <x v="1"/>
  </r>
  <r>
    <n v="1393"/>
    <x v="392"/>
    <s v="YAMME"/>
    <s v="SANIKA"/>
    <s v="SATISH"/>
    <x v="1"/>
    <n v="20.983333333333334"/>
    <s v="09-OCT-04"/>
    <n v="7057623099"/>
    <n v="2022040046"/>
    <x v="3"/>
    <x v="4"/>
    <n v="24.7"/>
    <n v="76.900000000000006"/>
    <x v="0"/>
  </r>
  <r>
    <n v="1394"/>
    <x v="393"/>
    <s v="YESANE"/>
    <s v="ASHISH"/>
    <s v="JAYSING"/>
    <x v="0"/>
    <n v="21.713888888888889"/>
    <s v="16-JAN-04"/>
    <n v="8180837621"/>
    <n v="2022036308"/>
    <x v="3"/>
    <x v="4"/>
    <n v="34.799999999999997"/>
    <n v="62.155986819004397"/>
    <x v="0"/>
  </r>
  <r>
    <n v="1395"/>
    <x v="394"/>
    <s v="YESANE"/>
    <s v="PRANALI"/>
    <s v="RAJARAM"/>
    <x v="1"/>
    <n v="21.386111111111113"/>
    <s v="14-MAY-04"/>
    <n v="9699002354"/>
    <n v="2022036282"/>
    <x v="3"/>
    <x v="4"/>
    <n v="44.7"/>
    <n v="61.987037787321398"/>
    <x v="0"/>
  </r>
  <r>
    <n v="1396"/>
    <x v="395"/>
    <s v="YESANE"/>
    <s v="SANDESH"/>
    <s v="BALU"/>
    <x v="0"/>
    <n v="22.136111111111113"/>
    <s v="14-AUG-03"/>
    <n v="9146616225"/>
    <n v="2022034745"/>
    <x v="4"/>
    <x v="4"/>
    <n v="81.8"/>
    <n v="85.3"/>
    <x v="0"/>
  </r>
  <r>
    <n v="1397"/>
    <x v="396"/>
    <s v="ZIRALE"/>
    <s v="SUKANYA"/>
    <s v="RAJENDRA"/>
    <x v="1"/>
    <n v="20.952777777777779"/>
    <s v="20-OCT-04"/>
    <n v="8830768036"/>
    <n v="2022034991"/>
    <x v="4"/>
    <x v="4"/>
    <n v="34.700000000000003"/>
    <n v="67.900000000000006"/>
    <x v="0"/>
  </r>
  <r>
    <n v="1398"/>
    <x v="397"/>
    <s v="FADATARE"/>
    <s v="MADHURA"/>
    <s v="MARUTI"/>
    <x v="1"/>
    <n v="20.074999999999999"/>
    <d v="2005-09-06T00:00:00"/>
    <n v="9890697418"/>
    <n v="2023026294"/>
    <x v="4"/>
    <x v="4"/>
    <n v="56.9"/>
    <n v="78.099999999999994"/>
    <x v="0"/>
  </r>
  <r>
    <n v="1399"/>
    <x v="398"/>
    <s v="REDEKAR"/>
    <s v="SOURABH"/>
    <s v="RAMCHANDRA"/>
    <x v="0"/>
    <n v="20.630555555555556"/>
    <d v="2005-02-16T00:00:00"/>
    <n v="9595573441"/>
    <n v="2023026413"/>
    <x v="4"/>
    <x v="4"/>
    <n v="84.9"/>
    <n v="90.7"/>
    <x v="0"/>
  </r>
  <r>
    <n v="1400"/>
    <x v="399"/>
    <s v="PATIL"/>
    <s v="SRUSHTI"/>
    <s v="RAVINDRA"/>
    <x v="1"/>
    <n v="20.191666666666666"/>
    <d v="2005-07-24T00:00:00"/>
    <n v="9356880172"/>
    <n v="2023026397"/>
    <x v="4"/>
    <x v="4"/>
    <n v="94.8"/>
    <n v="78.900000000000006"/>
    <x v="0"/>
  </r>
  <r>
    <n v="1401"/>
    <x v="400"/>
    <s v="GHOLASE"/>
    <s v="DIKSHA"/>
    <s v="DASHARATH"/>
    <x v="1"/>
    <n v="20.430555555555557"/>
    <d v="2005-04-28T00:00:00"/>
    <n v="7249045584"/>
    <n v="2023026300"/>
    <x v="4"/>
    <x v="4"/>
    <n v="67.8"/>
    <n v="23.8"/>
    <x v="1"/>
  </r>
  <r>
    <n v="1402"/>
    <x v="401"/>
    <s v="RANDIVE"/>
    <s v="VAISHNAVI"/>
    <s v="DHANAJI"/>
    <x v="1"/>
    <n v="20.961111111111112"/>
    <d v="2004-10-17T00:00:00"/>
    <n v="9922381596"/>
    <n v="2023026411"/>
    <x v="4"/>
    <x v="4"/>
    <n v="45.7"/>
    <n v="45"/>
    <x v="0"/>
  </r>
  <r>
    <n v="1403"/>
    <x v="402"/>
    <s v="PATIL"/>
    <s v="SAKSHI"/>
    <s v="SUDHIR"/>
    <x v="1"/>
    <n v="20.452777777777779"/>
    <d v="2005-04-20T00:00:00"/>
    <n v="8767674083"/>
    <n v="2023026388"/>
    <x v="4"/>
    <x v="4"/>
    <n v="95.5"/>
    <n v="76.900000000000006"/>
    <x v="0"/>
  </r>
  <r>
    <n v="1404"/>
    <x v="403"/>
    <s v="IKKE"/>
    <s v="SAYALI"/>
    <s v="GOPAL"/>
    <x v="1"/>
    <n v="20.130555555555556"/>
    <d v="2005-08-16T00:00:00"/>
    <n v="8308045317"/>
    <n v="2023026314"/>
    <x v="4"/>
    <x v="4"/>
    <n v="87.7"/>
    <n v="90"/>
    <x v="0"/>
  </r>
  <r>
    <n v="1405"/>
    <x v="404"/>
    <s v="MURUKATE"/>
    <s v="HARSHADA"/>
    <s v="JOTIBA"/>
    <x v="1"/>
    <n v="20.31388888888889"/>
    <d v="2005-06-10T00:00:00"/>
    <n v="9823044437"/>
    <n v="2023026361"/>
    <x v="4"/>
    <x v="4"/>
    <n v="67.900000000000006"/>
    <n v="78.099999999999994"/>
    <x v="0"/>
  </r>
  <r>
    <n v="1406"/>
    <x v="405"/>
    <s v="JADHAV"/>
    <s v="SWAPNALI"/>
    <s v="DATTATRAY"/>
    <x v="1"/>
    <n v="20.149999999999999"/>
    <d v="2005-08-09T00:00:00"/>
    <n v="9689507043"/>
    <n v="2023026321"/>
    <x v="4"/>
    <x v="2"/>
    <n v="78.8"/>
    <n v="90.7"/>
    <x v="0"/>
  </r>
  <r>
    <n v="1407"/>
    <x v="406"/>
    <s v="PATIL"/>
    <s v="SAKSHI"/>
    <s v="ARUN"/>
    <x v="1"/>
    <n v="20.183333333333334"/>
    <d v="2005-07-27T00:00:00"/>
    <n v="9049859210"/>
    <n v="2023026387"/>
    <x v="4"/>
    <x v="2"/>
    <n v="65.900000000000006"/>
    <n v="78.900000000000006"/>
    <x v="0"/>
  </r>
  <r>
    <n v="1408"/>
    <x v="407"/>
    <s v="CHOUGALE"/>
    <s v="CHAITRALI"/>
    <s v="SANDIP"/>
    <x v="1"/>
    <n v="19.955555555555556"/>
    <d v="2005-10-19T00:00:00"/>
    <n v="9764011503"/>
    <n v="2023026278"/>
    <x v="4"/>
    <x v="2"/>
    <n v="34.9"/>
    <n v="23.8"/>
    <x v="1"/>
  </r>
  <r>
    <n v="1409"/>
    <x v="408"/>
    <s v="CHOTHE"/>
    <s v="SANIKA"/>
    <s v="BALU"/>
    <x v="1"/>
    <n v="20.741666666666667"/>
    <d v="2005-01-06T00:00:00"/>
    <n v="9765549019"/>
    <n v="2023026277"/>
    <x v="4"/>
    <x v="2"/>
    <n v="76.900000000000006"/>
    <n v="45"/>
    <x v="0"/>
  </r>
  <r>
    <n v="1410"/>
    <x v="409"/>
    <s v="PATIL"/>
    <s v="VAIBHAV"/>
    <s v="YALLAPA"/>
    <x v="0"/>
    <n v="20.475000000000001"/>
    <d v="2005-04-12T00:00:00"/>
    <n v="9689901163"/>
    <n v="2023026401"/>
    <x v="4"/>
    <x v="2"/>
    <n v="62.155986819004397"/>
    <n v="76.900000000000006"/>
    <x v="0"/>
  </r>
  <r>
    <n v="1411"/>
    <x v="410"/>
    <s v="KATKAR"/>
    <s v="ANIRUDDH"/>
    <s v="VIJAY"/>
    <x v="0"/>
    <n v="20.391666666666666"/>
    <d v="2005-05-12T00:00:00"/>
    <n v="9763402512"/>
    <n v="2023026328"/>
    <x v="4"/>
    <x v="2"/>
    <n v="61.987037787321398"/>
    <n v="90"/>
    <x v="0"/>
  </r>
  <r>
    <n v="1412"/>
    <x v="411"/>
    <s v="BAGWAN"/>
    <s v="RAIS"/>
    <s v="ANIS"/>
    <x v="0"/>
    <n v="20.916666666666668"/>
    <d v="2004-11-03T00:00:00"/>
    <n v="8446885599"/>
    <n v="2023026248"/>
    <x v="4"/>
    <x v="2"/>
    <n v="45.7"/>
    <n v="45.6"/>
    <x v="0"/>
  </r>
  <r>
    <n v="1413"/>
    <x v="412"/>
    <s v="GURAV"/>
    <s v="DIGAMBAR"/>
    <s v="TULSIDAS"/>
    <x v="0"/>
    <n v="20.372222222222224"/>
    <d v="2005-05-19T00:00:00"/>
    <n v="9370303325"/>
    <n v="2023026310"/>
    <x v="4"/>
    <x v="2"/>
    <n v="95.5"/>
    <n v="65.8"/>
    <x v="0"/>
  </r>
  <r>
    <n v="1414"/>
    <x v="413"/>
    <s v="POTEKAR"/>
    <s v="SHRIYASH"/>
    <s v="VINAYAK"/>
    <x v="0"/>
    <n v="20.069444444444443"/>
    <d v="2005-09-08T00:00:00"/>
    <n v="7276104385"/>
    <n v="2023026405"/>
    <x v="4"/>
    <x v="2"/>
    <n v="87.7"/>
    <n v="84.9"/>
    <x v="0"/>
  </r>
  <r>
    <n v="1415"/>
    <x v="414"/>
    <s v="PARIT"/>
    <s v="SAMRUDDHI"/>
    <s v="BALKRUSHNA"/>
    <x v="1"/>
    <n v="21.033333333333335"/>
    <d v="2004-09-21T00:00:00"/>
    <n v="8483980170"/>
    <n v="2023026372"/>
    <x v="4"/>
    <x v="2"/>
    <n v="67.900000000000006"/>
    <n v="65.8"/>
    <x v="0"/>
  </r>
  <r>
    <n v="1416"/>
    <x v="255"/>
    <s v="PATIL"/>
    <s v="CHETAN"/>
    <s v="KRUSHANA"/>
    <x v="0"/>
    <n v="20.716666666666665"/>
    <d v="2005-01-15T00:00:00"/>
    <n v="8007891330"/>
    <n v="2023026381"/>
    <x v="4"/>
    <x v="2"/>
    <n v="78.8"/>
    <n v="94.7"/>
    <x v="0"/>
  </r>
  <r>
    <n v="1417"/>
    <x v="415"/>
    <s v="CHOUGALE"/>
    <s v="ARYAN"/>
    <s v="MAHADEV"/>
    <x v="0"/>
    <n v="20.377777777777776"/>
    <d v="2005-05-17T00:00:00"/>
    <n v="7058846009"/>
    <n v="2023020610"/>
    <x v="4"/>
    <x v="2"/>
    <n v="65.900000000000006"/>
    <n v="69"/>
    <x v="0"/>
  </r>
  <r>
    <n v="1418"/>
    <x v="416"/>
    <s v="CHOUGALE"/>
    <s v="SAKSHI"/>
    <s v="GAJANAN"/>
    <x v="1"/>
    <n v="20.011111111111113"/>
    <d v="2005-09-29T00:00:00"/>
    <n v="9821936453"/>
    <n v="2023026279"/>
    <x v="4"/>
    <x v="2"/>
    <n v="34.9"/>
    <n v="53.8"/>
    <x v="0"/>
  </r>
  <r>
    <n v="1419"/>
    <x v="417"/>
    <s v="PATIL"/>
    <s v="VAISHNAVI"/>
    <s v="ARUN"/>
    <x v="1"/>
    <n v="20.725000000000001"/>
    <d v="2005-01-12T00:00:00"/>
    <n v="8055902321"/>
    <n v="2023026403"/>
    <x v="4"/>
    <x v="2"/>
    <n v="76.900000000000006"/>
    <n v="55.4"/>
    <x v="0"/>
  </r>
  <r>
    <n v="1420"/>
    <x v="418"/>
    <s v="MHALUNKAR"/>
    <s v="SANIKA"/>
    <s v="RAMACHANDRA"/>
    <x v="1"/>
    <n v="19.777777777777779"/>
    <d v="2005-12-23T00:00:00"/>
    <n v="9145609320"/>
    <n v="2023026359"/>
    <x v="4"/>
    <x v="2"/>
    <n v="62.155986819004397"/>
    <n v="32.4"/>
    <x v="1"/>
  </r>
  <r>
    <n v="1421"/>
    <x v="419"/>
    <s v="PATIL"/>
    <s v="SHIRISHKUMAR"/>
    <s v="SUDAM"/>
    <x v="0"/>
    <n v="20.502777777777776"/>
    <d v="2005-04-02T00:00:00"/>
    <n v="8668330714"/>
    <n v="2023026392"/>
    <x v="4"/>
    <x v="2"/>
    <n v="61.987037787321398"/>
    <n v="34.700000000000003"/>
    <x v="1"/>
  </r>
  <r>
    <n v="1422"/>
    <x v="420"/>
    <s v="KOLE"/>
    <s v="SANIKA"/>
    <s v="VILAS"/>
    <x v="1"/>
    <n v="20.158333333333335"/>
    <d v="2005-08-06T00:00:00"/>
    <n v="9970336858"/>
    <n v="2023026343"/>
    <x v="4"/>
    <x v="2"/>
    <n v="85.3"/>
    <n v="56.6"/>
    <x v="0"/>
  </r>
  <r>
    <n v="1423"/>
    <x v="421"/>
    <s v="PATIL"/>
    <s v="SNEHAL"/>
    <s v="TANAJI"/>
    <x v="1"/>
    <n v="20.091666666666665"/>
    <d v="2005-08-31T00:00:00"/>
    <n v="7875785811"/>
    <n v="2023026394"/>
    <x v="4"/>
    <x v="2"/>
    <n v="67.900000000000006"/>
    <n v="30.6"/>
    <x v="1"/>
  </r>
  <r>
    <n v="1424"/>
    <x v="422"/>
    <s v="CHAVARE"/>
    <s v="SAMIKSHA"/>
    <s v="DATTATRAY"/>
    <x v="1"/>
    <n v="19.952777777777779"/>
    <d v="2005-10-20T00:00:00"/>
    <n v="9823396842"/>
    <n v="2023026274"/>
    <x v="4"/>
    <x v="2"/>
    <n v="78.099999999999994"/>
    <n v="90"/>
    <x v="0"/>
  </r>
  <r>
    <n v="1425"/>
    <x v="423"/>
    <s v="DESAI"/>
    <s v="ALLI"/>
    <s v="GOUSMAHADDIN"/>
    <x v="0"/>
    <n v="20.169444444444444"/>
    <d v="2005-08-02T00:00:00"/>
    <n v="8378070963"/>
    <n v="2023026283"/>
    <x v="4"/>
    <x v="2"/>
    <n v="90.7"/>
    <n v="78.099999999999994"/>
    <x v="0"/>
  </r>
  <r>
    <n v="1426"/>
    <x v="424"/>
    <s v="POWAR"/>
    <s v="SANCHIT"/>
    <s v="RAVINDRA"/>
    <x v="0"/>
    <n v="20.444444444444443"/>
    <d v="2005-04-23T00:00:00"/>
    <n v="7387587535"/>
    <n v="2023026406"/>
    <x v="4"/>
    <x v="2"/>
    <n v="78.900000000000006"/>
    <n v="90.7"/>
    <x v="0"/>
  </r>
  <r>
    <n v="1427"/>
    <x v="425"/>
    <s v="PATIL"/>
    <s v="VAISHNAVI"/>
    <s v="APPASAHEB"/>
    <x v="1"/>
    <n v="21.791666666666668"/>
    <d v="2003-12-18T00:00:00"/>
    <n v="8149601827"/>
    <n v="2023026402"/>
    <x v="4"/>
    <x v="2"/>
    <n v="23.8"/>
    <n v="78.900000000000006"/>
    <x v="0"/>
  </r>
  <r>
    <n v="1428"/>
    <x v="426"/>
    <s v="GHUGARE"/>
    <s v="SHRUTI"/>
    <s v="DADASO"/>
    <x v="1"/>
    <n v="20.191666666666666"/>
    <d v="2005-07-24T00:00:00"/>
    <n v="9011895487"/>
    <n v="2023026302"/>
    <x v="4"/>
    <x v="2"/>
    <n v="45"/>
    <n v="23.8"/>
    <x v="1"/>
  </r>
  <r>
    <n v="1429"/>
    <x v="427"/>
    <s v="RODRIGUES"/>
    <s v="FRANCIS"/>
    <s v="RAYMAN"/>
    <x v="0"/>
    <n v="20.772222222222222"/>
    <d v="2004-12-25T00:00:00"/>
    <n v="9322340897"/>
    <n v="2023026414"/>
    <x v="4"/>
    <x v="2"/>
    <n v="76.900000000000006"/>
    <n v="45"/>
    <x v="0"/>
  </r>
  <r>
    <n v="1430"/>
    <x v="428"/>
    <s v="SAVARDEKAR"/>
    <s v="YASHODEEP"/>
    <s v="PANDURANG"/>
    <x v="0"/>
    <n v="21.033333333333335"/>
    <d v="2004-09-21T00:00:00"/>
    <n v="9130447651"/>
    <n v="2023026417"/>
    <x v="4"/>
    <x v="2"/>
    <n v="90"/>
    <n v="76.900000000000006"/>
    <x v="0"/>
  </r>
  <r>
    <n v="1431"/>
    <x v="429"/>
    <s v="PATIL"/>
    <s v="PRIYANKA"/>
    <s v="PANDURANG"/>
    <x v="1"/>
    <n v="20.944444444444443"/>
    <d v="2004-10-23T00:00:00"/>
    <n v="8308793264"/>
    <n v="2023026385"/>
    <x v="4"/>
    <x v="2"/>
    <n v="78.099999999999994"/>
    <n v="90"/>
    <x v="0"/>
  </r>
  <r>
    <n v="1432"/>
    <x v="430"/>
    <s v="MANGALE"/>
    <s v="VIVEK"/>
    <s v="DAYANAND"/>
    <x v="0"/>
    <n v="20.833333333333332"/>
    <d v="2004-12-03T00:00:00"/>
    <n v="7499670106"/>
    <n v="2023026358"/>
    <x v="4"/>
    <x v="2"/>
    <n v="90.7"/>
    <n v="45.6"/>
    <x v="0"/>
  </r>
  <r>
    <n v="1433"/>
    <x v="431"/>
    <s v="KUMBHAR"/>
    <s v="MURLIDHAR"/>
    <s v="JAYRAM"/>
    <x v="0"/>
    <n v="21.074999999999999"/>
    <d v="2004-09-06T00:00:00"/>
    <n v="9049554349"/>
    <n v="2023026348"/>
    <x v="4"/>
    <x v="2"/>
    <n v="78.900000000000006"/>
    <n v="65.8"/>
    <x v="0"/>
  </r>
  <r>
    <n v="1434"/>
    <x v="432"/>
    <s v="NAIK"/>
    <s v="MOHIT"/>
    <s v="BAJIRAV"/>
    <x v="0"/>
    <n v="20.324999999999999"/>
    <d v="2005-06-06T00:00:00"/>
    <n v="8482891798"/>
    <n v="2023026366"/>
    <x v="4"/>
    <x v="2"/>
    <n v="23.8"/>
    <n v="84.9"/>
    <x v="0"/>
  </r>
  <r>
    <n v="1435"/>
    <x v="433"/>
    <s v="GAIKAWAD"/>
    <s v="SRUSHTI"/>
    <s v="SADANAND"/>
    <x v="1"/>
    <n v="20.81388888888889"/>
    <d v="2004-12-10T00:00:00"/>
    <n v="8550992405"/>
    <n v="2023026296"/>
    <x v="4"/>
    <x v="2"/>
    <n v="45"/>
    <n v="65.8"/>
    <x v="0"/>
  </r>
  <r>
    <n v="1436"/>
    <x v="434"/>
    <s v="CHAVAN"/>
    <s v="RUTUJA"/>
    <s v="RAVSAHEB"/>
    <x v="1"/>
    <n v="20.274999999999999"/>
    <d v="2005-06-24T00:00:00"/>
    <n v="8767779774"/>
    <n v="2023026270"/>
    <x v="4"/>
    <x v="2"/>
    <n v="76.900000000000006"/>
    <n v="94.7"/>
    <x v="0"/>
  </r>
  <r>
    <n v="1437"/>
    <x v="435"/>
    <s v="CHAVAN"/>
    <s v="JYOTI"/>
    <s v="TANAJI"/>
    <x v="1"/>
    <n v="19.972222222222221"/>
    <d v="2005-10-13T00:00:00"/>
    <n v="8554915176"/>
    <n v="2023026267"/>
    <x v="4"/>
    <x v="2"/>
    <n v="90"/>
    <n v="69"/>
    <x v="0"/>
  </r>
  <r>
    <n v="1438"/>
    <x v="436"/>
    <s v="CHARATE"/>
    <s v="HARSHADA"/>
    <s v="BABASAHEB"/>
    <x v="1"/>
    <n v="20.247222222222224"/>
    <d v="2005-07-04T00:00:00"/>
    <n v="9356263356"/>
    <n v="2023026265"/>
    <x v="4"/>
    <x v="2"/>
    <n v="45.6"/>
    <n v="53.8"/>
    <x v="0"/>
  </r>
  <r>
    <n v="1439"/>
    <x v="437"/>
    <s v="PATIL"/>
    <s v="ROHIT"/>
    <s v="SATISH"/>
    <x v="0"/>
    <n v="20.25"/>
    <d v="2005-07-03T00:00:00"/>
    <n v="9359317370"/>
    <n v="2023026386"/>
    <x v="4"/>
    <x v="2"/>
    <n v="65.8"/>
    <n v="55.4"/>
    <x v="0"/>
  </r>
  <r>
    <n v="1440"/>
    <x v="438"/>
    <s v="DESAI"/>
    <s v="PRAJWAL"/>
    <s v="RAVINDRA"/>
    <x v="0"/>
    <n v="20.486111111111111"/>
    <d v="2005-04-08T00:00:00"/>
    <n v="7249767383"/>
    <n v="2023026285"/>
    <x v="4"/>
    <x v="1"/>
    <n v="84.9"/>
    <n v="32.4"/>
    <x v="1"/>
  </r>
  <r>
    <n v="1441"/>
    <x v="439"/>
    <s v="KAMBLE"/>
    <s v="VIKRANT"/>
    <s v="RAJENDRA"/>
    <x v="0"/>
    <n v="21.169444444444444"/>
    <d v="2004-08-02T00:00:00"/>
    <n v="9322429278"/>
    <n v="2023026325"/>
    <x v="4"/>
    <x v="1"/>
    <n v="65.8"/>
    <n v="34.700000000000003"/>
    <x v="1"/>
  </r>
  <r>
    <n v="1442"/>
    <x v="440"/>
    <s v="KURANE"/>
    <s v="JEEVAN"/>
    <s v="SANJAY"/>
    <x v="0"/>
    <n v="20.477777777777778"/>
    <d v="2005-04-11T00:00:00"/>
    <n v="7038361715"/>
    <n v="2023026353"/>
    <x v="4"/>
    <x v="1"/>
    <n v="94.7"/>
    <n v="56.6"/>
    <x v="0"/>
  </r>
  <r>
    <n v="1443"/>
    <x v="441"/>
    <s v="PATIL"/>
    <s v="SANDESH"/>
    <s v="MARUTI"/>
    <x v="0"/>
    <n v="20.955555555555556"/>
    <d v="2004-10-19T00:00:00"/>
    <n v="9130176979"/>
    <n v="2023026390"/>
    <x v="4"/>
    <x v="1"/>
    <n v="69"/>
    <n v="30.6"/>
    <x v="1"/>
  </r>
  <r>
    <n v="1444"/>
    <x v="442"/>
    <s v="KHAVANE"/>
    <s v="SACHIN"/>
    <s v="LAXMAN"/>
    <x v="0"/>
    <n v="20.31111111111111"/>
    <d v="2005-06-11T00:00:00"/>
    <n v="9637401127"/>
    <n v="2023026334"/>
    <x v="4"/>
    <x v="1"/>
    <n v="53.8"/>
    <n v="78.900000000000006"/>
    <x v="0"/>
  </r>
  <r>
    <n v="1445"/>
    <x v="443"/>
    <s v="GORULE"/>
    <s v="ADITI"/>
    <s v="SAGAR"/>
    <x v="1"/>
    <n v="19.969444444444445"/>
    <d v="2005-10-14T00:00:00"/>
    <n v="9850356691"/>
    <n v="2023026306"/>
    <x v="4"/>
    <x v="1"/>
    <n v="55.4"/>
    <n v="23.8"/>
    <x v="1"/>
  </r>
  <r>
    <n v="1446"/>
    <x v="444"/>
    <s v="CHAVAN"/>
    <s v="SAGAR"/>
    <s v="BHALCHANDRA"/>
    <x v="0"/>
    <n v="20.758333333333333"/>
    <d v="2004-12-31T00:00:00"/>
    <n v="8828350104"/>
    <n v="2023026271"/>
    <x v="4"/>
    <x v="1"/>
    <n v="32.4"/>
    <n v="45"/>
    <x v="0"/>
  </r>
  <r>
    <n v="1447"/>
    <x v="445"/>
    <s v="PATIL"/>
    <s v="SWAPNIL"/>
    <s v="JAYVANT"/>
    <x v="0"/>
    <n v="20.705555555555556"/>
    <d v="2005-01-19T00:00:00"/>
    <n v="8055220020"/>
    <n v="2023026399"/>
    <x v="4"/>
    <x v="1"/>
    <n v="34.700000000000003"/>
    <n v="76.900000000000006"/>
    <x v="0"/>
  </r>
  <r>
    <n v="1448"/>
    <x v="446"/>
    <s v="PANHALE"/>
    <s v="JEEVAN"/>
    <s v="TANAJI"/>
    <x v="0"/>
    <n v="20.322222222222223"/>
    <d v="2005-06-07T00:00:00"/>
    <n v="9867419275"/>
    <n v="2023026370"/>
    <x v="4"/>
    <x v="1"/>
    <n v="56.6"/>
    <n v="90"/>
    <x v="0"/>
  </r>
  <r>
    <n v="1449"/>
    <x v="447"/>
    <s v="POWAR"/>
    <s v="YASH"/>
    <s v="SHIVAJI"/>
    <x v="0"/>
    <n v="20.166666666666668"/>
    <d v="2005-08-03T00:00:00"/>
    <n v="9503785098"/>
    <n v="2023026409"/>
    <x v="4"/>
    <x v="1"/>
    <n v="30.6"/>
    <n v="45.6"/>
    <x v="0"/>
  </r>
  <r>
    <n v="1450"/>
    <x v="448"/>
    <s v="NAIK"/>
    <s v="VITTHAL"/>
    <s v="TANAJI"/>
    <x v="0"/>
    <n v="22.152777777777779"/>
    <d v="2003-08-08T00:00:00"/>
    <n v="7796816155"/>
    <n v="2023026367"/>
    <x v="4"/>
    <x v="1"/>
    <n v="90"/>
    <n v="65.8"/>
    <x v="0"/>
  </r>
  <r>
    <n v="1451"/>
    <x v="449"/>
    <s v="WALAKI"/>
    <s v="SHASHIKANT"/>
    <s v="MARUTI"/>
    <x v="0"/>
    <n v="20.180555555555557"/>
    <d v="2005-07-28T00:00:00"/>
    <n v="7083871142"/>
    <n v="2023026430"/>
    <x v="5"/>
    <x v="4"/>
    <n v="78.099999999999994"/>
    <n v="84.9"/>
    <x v="0"/>
  </r>
  <r>
    <n v="1452"/>
    <x v="450"/>
    <s v="KUMBHAR"/>
    <s v="HARSHALI"/>
    <s v="BHARAT"/>
    <x v="1"/>
    <n v="20.666666666666668"/>
    <d v="2005-02-03T00:00:00"/>
    <n v="8552988708"/>
    <n v="2023026347"/>
    <x v="5"/>
    <x v="4"/>
    <n v="90.7"/>
    <n v="65.8"/>
    <x v="0"/>
  </r>
  <r>
    <n v="1453"/>
    <x v="451"/>
    <s v="CHAVARE"/>
    <s v="SHWETA"/>
    <s v="DAYANAND"/>
    <x v="1"/>
    <n v="20.111111111111111"/>
    <d v="2005-08-23T00:00:00"/>
    <n v="9730296429"/>
    <n v="2023026275"/>
    <x v="5"/>
    <x v="4"/>
    <n v="78.900000000000006"/>
    <n v="94.7"/>
    <x v="0"/>
  </r>
  <r>
    <n v="1454"/>
    <x v="452"/>
    <s v="POWAR"/>
    <s v="SOURABH"/>
    <s v="ASHOK"/>
    <x v="0"/>
    <n v="21.15"/>
    <d v="2004-08-09T00:00:00"/>
    <n v="9545819237"/>
    <n v="2023026408"/>
    <x v="5"/>
    <x v="4"/>
    <n v="23.8"/>
    <n v="69"/>
    <x v="0"/>
  </r>
  <r>
    <n v="1455"/>
    <x v="453"/>
    <s v="WANDRE"/>
    <s v="SANIKA"/>
    <s v="SUNIL"/>
    <x v="1"/>
    <n v="20.108333333333334"/>
    <d v="2005-08-24T00:00:00"/>
    <n v="8379876164"/>
    <n v="2023026432"/>
    <x v="5"/>
    <x v="4"/>
    <n v="45"/>
    <n v="53.8"/>
    <x v="0"/>
  </r>
  <r>
    <n v="1456"/>
    <x v="127"/>
    <s v="HUNDRE"/>
    <s v="DEEPAK"/>
    <s v="LAXMAN"/>
    <x v="0"/>
    <n v="22.363888888888887"/>
    <d v="2003-05-22T00:00:00"/>
    <n v="9373745052"/>
    <n v="2023026313"/>
    <x v="5"/>
    <x v="4"/>
    <n v="76.900000000000006"/>
    <n v="55.4"/>
    <x v="0"/>
  </r>
  <r>
    <n v="1457"/>
    <x v="454"/>
    <s v="KESARKAR"/>
    <s v="GANESH"/>
    <s v="UTTAM"/>
    <x v="0"/>
    <n v="19.75"/>
    <d v="2006-01-03T00:00:00"/>
    <n v="9699575433"/>
    <n v="2023026330"/>
    <x v="5"/>
    <x v="4"/>
    <n v="90"/>
    <n v="32.4"/>
    <x v="1"/>
  </r>
  <r>
    <n v="1458"/>
    <x v="455"/>
    <s v="KHAMKAR"/>
    <s v="SAHIL"/>
    <s v="MANGESH"/>
    <x v="0"/>
    <n v="21.341666666666665"/>
    <d v="2004-05-31T00:00:00"/>
    <n v="9322427973"/>
    <n v="2023026333"/>
    <x v="5"/>
    <x v="4"/>
    <n v="45.6"/>
    <n v="34.700000000000003"/>
    <x v="1"/>
  </r>
  <r>
    <n v="1459"/>
    <x v="456"/>
    <s v="CHOUGULE"/>
    <s v="SUYOG"/>
    <s v="SAMBHAJI"/>
    <x v="0"/>
    <n v="19.588888888888889"/>
    <d v="2006-03-01T00:00:00"/>
    <n v="9172246310"/>
    <n v="2023026280"/>
    <x v="5"/>
    <x v="4"/>
    <n v="65.8"/>
    <n v="56.6"/>
    <x v="0"/>
  </r>
  <r>
    <n v="1460"/>
    <x v="457"/>
    <s v="KHAIRE"/>
    <s v="TUSHAR"/>
    <s v="NETAJI"/>
    <x v="0"/>
    <n v="20.258333333333333"/>
    <d v="2005-06-30T00:00:00"/>
    <n v="9022134569"/>
    <n v="2023026332"/>
    <x v="5"/>
    <x v="4"/>
    <n v="84.9"/>
    <n v="30.6"/>
    <x v="1"/>
  </r>
  <r>
    <n v="1461"/>
    <x v="458"/>
    <s v="SUNDKAR"/>
    <s v="SNEHAL"/>
    <s v="SHIVAJI"/>
    <x v="1"/>
    <n v="20.286111111111111"/>
    <d v="2005-06-20T00:00:00"/>
    <n v="7219635692"/>
    <n v="2023026423"/>
    <x v="5"/>
    <x v="4"/>
    <n v="65.8"/>
    <n v="76.900000000000006"/>
    <x v="0"/>
  </r>
  <r>
    <n v="1462"/>
    <x v="459"/>
    <s v="NADALE"/>
    <s v="VIVEK"/>
    <s v="DHANAJI"/>
    <x v="0"/>
    <n v="21.122222222222224"/>
    <d v="2004-08-19T00:00:00"/>
    <n v="8554936866"/>
    <n v="2023026363"/>
    <x v="5"/>
    <x v="4"/>
    <n v="94.7"/>
    <n v="62.155986819004397"/>
    <x v="0"/>
  </r>
  <r>
    <n v="1463"/>
    <x v="460"/>
    <s v="PATIL"/>
    <s v="ASMITA"/>
    <s v="ANIL"/>
    <x v="1"/>
    <n v="20.694444444444443"/>
    <d v="2005-01-23T00:00:00"/>
    <n v="8369360363"/>
    <n v="2023026379"/>
    <x v="5"/>
    <x v="4"/>
    <n v="69"/>
    <n v="61.987037787321398"/>
    <x v="0"/>
  </r>
  <r>
    <n v="1464"/>
    <x v="461"/>
    <s v="GURAV"/>
    <s v="OMKAR"/>
    <s v="BALU"/>
    <x v="0"/>
    <n v="20.774999999999999"/>
    <d v="2004-12-24T00:00:00"/>
    <n v="8446485101"/>
    <n v="2023026311"/>
    <x v="5"/>
    <x v="4"/>
    <n v="53.8"/>
    <n v="85.3"/>
    <x v="0"/>
  </r>
  <r>
    <n v="1465"/>
    <x v="462"/>
    <s v="GORULE"/>
    <s v="VARUN"/>
    <s v="SUBHASH"/>
    <x v="0"/>
    <n v="20.175000000000001"/>
    <d v="2005-07-31T00:00:00"/>
    <n v="7276469650"/>
    <n v="2023026307"/>
    <x v="5"/>
    <x v="4"/>
    <n v="55.4"/>
    <n v="67.900000000000006"/>
    <x v="0"/>
  </r>
  <r>
    <n v="1466"/>
    <x v="463"/>
    <s v="PATIL"/>
    <s v="SAKSHI"/>
    <s v="VIJAY"/>
    <x v="1"/>
    <n v="20.447222222222223"/>
    <d v="2005-04-22T00:00:00"/>
    <n v="9370346801"/>
    <n v="2023026389"/>
    <x v="5"/>
    <x v="4"/>
    <n v="32.4"/>
    <n v="78.099999999999994"/>
    <x v="0"/>
  </r>
  <r>
    <n v="1467"/>
    <x v="464"/>
    <s v="GHEWADE"/>
    <s v="SIDDHESH"/>
    <s v="SACHIN"/>
    <x v="0"/>
    <n v="20.841666666666665"/>
    <d v="2004-11-30T00:00:00"/>
    <n v="9371665232"/>
    <n v="2023026299"/>
    <x v="5"/>
    <x v="4"/>
    <n v="34.700000000000003"/>
    <n v="90.7"/>
    <x v="0"/>
  </r>
  <r>
    <n v="1468"/>
    <x v="465"/>
    <s v="PATIL"/>
    <s v="PALLAVI"/>
    <s v="ANIL"/>
    <x v="1"/>
    <n v="20.466666666666665"/>
    <d v="2005-04-15T00:00:00"/>
    <n v="8379890789"/>
    <n v="2023026383"/>
    <x v="5"/>
    <x v="4"/>
    <n v="56.6"/>
    <n v="78.900000000000006"/>
    <x v="0"/>
  </r>
  <r>
    <n v="1469"/>
    <x v="466"/>
    <s v="PATIL"/>
    <s v="SNEHA"/>
    <s v="SHIVAJI"/>
    <x v="1"/>
    <n v="20.972222222222221"/>
    <d v="2004-10-13T00:00:00"/>
    <n v="8261011988"/>
    <n v="2023026393"/>
    <x v="5"/>
    <x v="4"/>
    <n v="30.6"/>
    <n v="23.8"/>
    <x v="1"/>
  </r>
  <r>
    <n v="1470"/>
    <x v="467"/>
    <s v="TIPPE"/>
    <s v="SUKHDEV"/>
    <s v="SANTOSH"/>
    <x v="1"/>
    <n v="21.402777777777779"/>
    <d v="2004-05-08T00:00:00"/>
    <n v="9307986524"/>
    <n v="2023026427"/>
    <x v="5"/>
    <x v="4"/>
    <n v="78.900000000000006"/>
    <n v="45"/>
    <x v="0"/>
  </r>
  <r>
    <n v="1471"/>
    <x v="468"/>
    <s v="GILBILE"/>
    <s v="KOMAL"/>
    <s v="KISAN"/>
    <x v="1"/>
    <n v="20.369444444444444"/>
    <d v="2005-05-20T00:00:00"/>
    <n v="9167231159"/>
    <n v="2023026303"/>
    <x v="5"/>
    <x v="4"/>
    <n v="23.8"/>
    <n v="76.900000000000006"/>
    <x v="0"/>
  </r>
  <r>
    <n v="1472"/>
    <x v="469"/>
    <s v="CHAVAN"/>
    <s v="KEVAL"/>
    <s v="SHIVAJI"/>
    <x v="0"/>
    <n v="20.613888888888887"/>
    <d v="2005-02-22T00:00:00"/>
    <n v="9503205291"/>
    <n v="2023026268"/>
    <x v="5"/>
    <x v="4"/>
    <n v="45"/>
    <n v="90"/>
    <x v="0"/>
  </r>
  <r>
    <n v="1473"/>
    <x v="470"/>
    <s v="GADIVADD"/>
    <s v="SAKSHI"/>
    <s v="SAMBHAJI"/>
    <x v="1"/>
    <n v="20.519444444444446"/>
    <d v="2005-03-26T00:00:00"/>
    <n v="8767039044"/>
    <n v="2023026295"/>
    <x v="5"/>
    <x v="4"/>
    <n v="76.900000000000006"/>
    <n v="78.099999999999994"/>
    <x v="0"/>
  </r>
  <r>
    <n v="1474"/>
    <x v="471"/>
    <s v="GURAV"/>
    <s v="AJINKYA"/>
    <s v="ASHOK"/>
    <x v="0"/>
    <n v="20.291666666666668"/>
    <d v="2005-06-18T00:00:00"/>
    <n v="8421574560"/>
    <n v="2023026308"/>
    <x v="5"/>
    <x v="4"/>
    <n v="90"/>
    <n v="90.7"/>
    <x v="0"/>
  </r>
  <r>
    <n v="1475"/>
    <x v="472"/>
    <s v="DESAI"/>
    <s v="MRUNAL"/>
    <s v="VILAS"/>
    <x v="0"/>
    <n v="21.352777777777778"/>
    <d v="2004-05-26T00:00:00"/>
    <n v="8828150863"/>
    <n v="2023026284"/>
    <x v="5"/>
    <x v="4"/>
    <n v="45.6"/>
    <n v="78.900000000000006"/>
    <x v="0"/>
  </r>
  <r>
    <n v="1476"/>
    <x v="473"/>
    <s v="BIRANJE"/>
    <s v="SUYASH"/>
    <s v="VITTHAL"/>
    <x v="0"/>
    <n v="19.922222222222221"/>
    <d v="2005-11-01T00:00:00"/>
    <n v="8421583997"/>
    <n v="2023026261"/>
    <x v="5"/>
    <x v="4"/>
    <n v="65.8"/>
    <n v="23.8"/>
    <x v="1"/>
  </r>
  <r>
    <n v="1477"/>
    <x v="474"/>
    <s v="MALHARI"/>
    <s v="SACHIN"/>
    <s v="PANDURANG"/>
    <x v="0"/>
    <n v="21.613888888888887"/>
    <d v="2004-02-22T00:00:00"/>
    <n v="8767656152"/>
    <n v="2023026355"/>
    <x v="5"/>
    <x v="4"/>
    <n v="84.9"/>
    <n v="45"/>
    <x v="0"/>
  </r>
  <r>
    <n v="1478"/>
    <x v="475"/>
    <s v="GURAV"/>
    <s v="RITESH"/>
    <s v="SANJAY"/>
    <x v="0"/>
    <n v="20.536111111111111"/>
    <d v="2005-03-20T00:00:00"/>
    <n v="8805976733"/>
    <n v="2023026312"/>
    <x v="5"/>
    <x v="4"/>
    <n v="65.8"/>
    <n v="76.900000000000006"/>
    <x v="0"/>
  </r>
  <r>
    <n v="1479"/>
    <x v="476"/>
    <s v="GAVADE"/>
    <s v="ASHLESHA"/>
    <s v="MARUTI"/>
    <x v="1"/>
    <n v="20.758333333333333"/>
    <d v="2004-12-30T00:00:00"/>
    <n v="9579374840"/>
    <n v="2023026297"/>
    <x v="5"/>
    <x v="4"/>
    <n v="94.7"/>
    <n v="90"/>
    <x v="0"/>
  </r>
  <r>
    <n v="1480"/>
    <x v="477"/>
    <s v="KOKITKAR"/>
    <s v="ADITI"/>
    <s v="AMAR"/>
    <x v="1"/>
    <n v="20.716666666666665"/>
    <d v="2005-01-15T00:00:00"/>
    <n v="9834994427"/>
    <n v="2023026341"/>
    <x v="5"/>
    <x v="4"/>
    <n v="69"/>
    <n v="45.6"/>
    <x v="0"/>
  </r>
  <r>
    <n v="1481"/>
    <x v="478"/>
    <s v="REDEKAR"/>
    <s v="SAKSHI"/>
    <s v="ANANDA"/>
    <x v="1"/>
    <n v="20.213888888888889"/>
    <d v="2005-07-16T00:00:00"/>
    <n v="9422377413"/>
    <n v="2023026412"/>
    <x v="5"/>
    <x v="4"/>
    <n v="53.8"/>
    <n v="65.8"/>
    <x v="0"/>
  </r>
  <r>
    <n v="1482"/>
    <x v="479"/>
    <s v="DHEKALE"/>
    <s v="VAISHNAVI"/>
    <s v="SATISH"/>
    <x v="1"/>
    <n v="20.922222222222221"/>
    <d v="2004-11-01T00:00:00"/>
    <n v="7588496751"/>
    <n v="2023026289"/>
    <x v="5"/>
    <x v="4"/>
    <n v="55.4"/>
    <n v="84.9"/>
    <x v="0"/>
  </r>
  <r>
    <n v="1483"/>
    <x v="480"/>
    <s v="DHEKALE"/>
    <s v="GAYATRI"/>
    <s v="GUNDU"/>
    <x v="1"/>
    <n v="20.697222222222223"/>
    <d v="2005-01-22T00:00:00"/>
    <n v="9420311087"/>
    <n v="2023026288"/>
    <x v="5"/>
    <x v="4"/>
    <n v="32.4"/>
    <n v="65.8"/>
    <x v="0"/>
  </r>
  <r>
    <n v="1484"/>
    <x v="481"/>
    <s v="DEVARKAR"/>
    <s v="SAHIL"/>
    <s v="TANAJI"/>
    <x v="0"/>
    <n v="20.258333333333333"/>
    <d v="2005-06-30T00:00:00"/>
    <n v="9172772845"/>
    <n v="2023026287"/>
    <x v="5"/>
    <x v="4"/>
    <n v="34.700000000000003"/>
    <n v="94.7"/>
    <x v="0"/>
  </r>
  <r>
    <n v="1485"/>
    <x v="482"/>
    <s v="SHINDE"/>
    <s v="VEDIKA"/>
    <s v="ASHOK"/>
    <x v="1"/>
    <n v="20.236111111111111"/>
    <d v="2005-07-08T00:00:00"/>
    <n v="7378615434"/>
    <n v="2023026421"/>
    <x v="5"/>
    <x v="4"/>
    <n v="56.6"/>
    <n v="69"/>
    <x v="0"/>
  </r>
  <r>
    <n v="1486"/>
    <x v="483"/>
    <s v="MORE"/>
    <s v="SANJIVANI"/>
    <s v="SAMBHAJI"/>
    <x v="1"/>
    <n v="22.805555555555557"/>
    <d v="2002-12-13T00:00:00"/>
    <n v="9373007370"/>
    <n v="2023026360"/>
    <x v="5"/>
    <x v="4"/>
    <n v="30.6"/>
    <n v="53.8"/>
    <x v="0"/>
  </r>
  <r>
    <n v="1487"/>
    <x v="484"/>
    <s v="DIVEKAR"/>
    <s v="DIPALI"/>
    <s v="PANDURANG"/>
    <x v="1"/>
    <n v="20.802777777777777"/>
    <d v="2004-12-14T00:00:00"/>
    <n v="8830380954"/>
    <n v="2023026292"/>
    <x v="5"/>
    <x v="4"/>
    <n v="76.900000000000006"/>
    <n v="55.4"/>
    <x v="0"/>
  </r>
  <r>
    <n v="1488"/>
    <x v="485"/>
    <s v="MANE"/>
    <s v="SHARVARI"/>
    <s v="UTTAM"/>
    <x v="1"/>
    <n v="20.158333333333335"/>
    <d v="2005-08-06T00:00:00"/>
    <n v="8799849998"/>
    <n v="2023026357"/>
    <x v="5"/>
    <x v="4"/>
    <n v="62.155986819004397"/>
    <n v="32.4"/>
    <x v="1"/>
  </r>
  <r>
    <n v="1489"/>
    <x v="486"/>
    <s v="NAIK"/>
    <s v="ANITA"/>
    <s v="KALLAPPA"/>
    <x v="1"/>
    <n v="20.452777777777779"/>
    <d v="2005-04-20T00:00:00"/>
    <n v="7350112464"/>
    <n v="2023026364"/>
    <x v="5"/>
    <x v="4"/>
    <n v="61.987037787321398"/>
    <n v="84.9"/>
    <x v="0"/>
  </r>
  <r>
    <n v="1490"/>
    <x v="487"/>
    <s v="PARIT"/>
    <s v="VIVEK"/>
    <s v="PRASHANT"/>
    <x v="0"/>
    <n v="21.024999999999999"/>
    <d v="2004-09-24T00:00:00"/>
    <n v="7218020582"/>
    <n v="2023026374"/>
    <x v="5"/>
    <x v="4"/>
    <n v="85.3"/>
    <n v="94.8"/>
    <x v="0"/>
  </r>
  <r>
    <n v="1491"/>
    <x v="488"/>
    <s v="KILLEDAR"/>
    <s v="ADITI"/>
    <s v="TATYASAHEB"/>
    <x v="1"/>
    <n v="20.497222222222224"/>
    <d v="2005-04-04T00:00:00"/>
    <n v="8007362336"/>
    <n v="2023026337"/>
    <x v="5"/>
    <x v="4"/>
    <n v="67.900000000000006"/>
    <n v="67.8"/>
    <x v="0"/>
  </r>
  <r>
    <n v="1492"/>
    <x v="489"/>
    <s v="DIVEKAR"/>
    <s v="PAYAL"/>
    <s v="PRAKASH"/>
    <x v="1"/>
    <n v="20.341666666666665"/>
    <d v="2005-05-30T00:00:00"/>
    <n v="8788928556"/>
    <n v="2023026293"/>
    <x v="5"/>
    <x v="4"/>
    <n v="78.099999999999994"/>
    <n v="45.7"/>
    <x v="0"/>
  </r>
  <r>
    <n v="1493"/>
    <x v="490"/>
    <s v="PATIL"/>
    <s v="SRUSHTI"/>
    <s v="CHANDRAKANT"/>
    <x v="1"/>
    <n v="21.616666666666667"/>
    <d v="2004-02-21T00:00:00"/>
    <n v="9538152014"/>
    <n v="2023026396"/>
    <x v="5"/>
    <x v="4"/>
    <n v="90.7"/>
    <n v="95.5"/>
    <x v="0"/>
  </r>
  <r>
    <n v="1494"/>
    <x v="491"/>
    <s v="CHIKKODE"/>
    <s v="YUVARAJ"/>
    <s v="MARUTI"/>
    <x v="0"/>
    <n v="20.555555555555557"/>
    <d v="2005-03-13T00:00:00"/>
    <n v="7499732075"/>
    <n v="2023026276"/>
    <x v="5"/>
    <x v="4"/>
    <n v="78.900000000000006"/>
    <n v="87.7"/>
    <x v="0"/>
  </r>
  <r>
    <n v="1495"/>
    <x v="492"/>
    <s v="PADALE"/>
    <s v="SUSHMA"/>
    <s v="SUDIP"/>
    <x v="1"/>
    <n v="20.555555555555557"/>
    <d v="2005-03-13T00:00:00"/>
    <n v="9371631623"/>
    <n v="2023026368"/>
    <x v="5"/>
    <x v="4"/>
    <n v="23.8"/>
    <n v="67.900000000000006"/>
    <x v="0"/>
  </r>
  <r>
    <n v="1496"/>
    <x v="493"/>
    <s v="SHINDE"/>
    <s v="YOGITA"/>
    <s v="UTTAM"/>
    <x v="1"/>
    <n v="20.877777777777776"/>
    <d v="2004-11-17T00:00:00"/>
    <n v="9527341829"/>
    <n v="2023026422"/>
    <x v="5"/>
    <x v="4"/>
    <n v="45"/>
    <n v="78.8"/>
    <x v="0"/>
  </r>
  <r>
    <n v="1497"/>
    <x v="494"/>
    <s v="VADAR"/>
    <s v="DEEPALI"/>
    <s v="SHIVAJI"/>
    <x v="1"/>
    <n v="19.927777777777777"/>
    <d v="2005-10-29T00:00:00"/>
    <n v="9380466286"/>
    <n v="2023026429"/>
    <x v="5"/>
    <x v="4"/>
    <n v="76.900000000000006"/>
    <n v="65.900000000000006"/>
    <x v="0"/>
  </r>
  <r>
    <n v="1498"/>
    <x v="495"/>
    <s v="PATIL"/>
    <s v="PRATIKSHA"/>
    <s v="PRATAP"/>
    <x v="1"/>
    <n v="20.205555555555556"/>
    <d v="2005-07-19T00:00:00"/>
    <n v="9623009524"/>
    <n v="2023026384"/>
    <x v="5"/>
    <x v="4"/>
    <n v="90"/>
    <n v="34.9"/>
    <x v="1"/>
  </r>
  <r>
    <n v="1499"/>
    <x v="496"/>
    <s v="TURATE"/>
    <s v="TANVI"/>
    <s v="BABAJI"/>
    <x v="1"/>
    <n v="20.638888888888889"/>
    <d v="2005-02-13T00:00:00"/>
    <n v="8591560335"/>
    <n v="2023026428"/>
    <x v="5"/>
    <x v="4"/>
    <n v="78.099999999999994"/>
    <n v="76.900000000000006"/>
    <x v="0"/>
  </r>
  <r>
    <n v="1500"/>
    <x v="497"/>
    <s v="ARDALKAR"/>
    <s v="SANKET"/>
    <s v="GANGADHAR"/>
    <x v="0"/>
    <n v="21"/>
    <d v="2004-10-03T00:00:00"/>
    <n v="8275509838"/>
    <n v="2023023373"/>
    <x v="5"/>
    <x v="4"/>
    <n v="90.7"/>
    <n v="62.155986819004397"/>
    <x v="0"/>
  </r>
  <r>
    <n v="1501"/>
    <x v="498"/>
    <s v="LAD"/>
    <s v="ABHAY"/>
    <s v="BABAN"/>
    <x v="0"/>
    <n v="20.274999999999999"/>
    <d v="2005-06-24T00:00:00"/>
    <n v="9405095369"/>
    <n v="2023026354"/>
    <x v="5"/>
    <x v="4"/>
    <n v="78.900000000000006"/>
    <n v="61.987037787321398"/>
    <x v="0"/>
  </r>
  <r>
    <n v="1502"/>
    <x v="499"/>
    <s v="PANDIT"/>
    <s v="SANIKA"/>
    <s v="SUDHAKAR"/>
    <x v="1"/>
    <n v="21.005555555555556"/>
    <d v="2004-10-01T00:00:00"/>
    <n v="8788152722"/>
    <n v="2023026369"/>
    <x v="5"/>
    <x v="4"/>
    <n v="23.8"/>
    <n v="85.3"/>
    <x v="0"/>
  </r>
  <r>
    <n v="1503"/>
    <x v="500"/>
    <s v="INGAVALE"/>
    <s v="PRUTHVIRAJ"/>
    <s v="VISHNU"/>
    <x v="0"/>
    <n v="20.194444444444443"/>
    <d v="2005-07-23T00:00:00"/>
    <n v="9765808314"/>
    <n v="2023026316"/>
    <x v="5"/>
    <x v="4"/>
    <n v="45"/>
    <n v="67.900000000000006"/>
    <x v="0"/>
  </r>
  <r>
    <n v="1504"/>
    <x v="501"/>
    <s v="KAMBLE"/>
    <s v="ANAND"/>
    <s v="SURESH"/>
    <x v="0"/>
    <n v="21.016666666666666"/>
    <d v="2004-09-27T00:00:00"/>
    <n v="7249560405"/>
    <n v="2023026324"/>
    <x v="6"/>
    <x v="4"/>
    <n v="76.900000000000006"/>
    <n v="78.099999999999994"/>
    <x v="0"/>
  </r>
  <r>
    <n v="1505"/>
    <x v="502"/>
    <s v="DESAI"/>
    <s v="SOUNDRYA"/>
    <s v="SHRIKANT"/>
    <x v="1"/>
    <n v="20.586111111111112"/>
    <d v="2005-03-02T00:00:00"/>
    <n v="7248925587"/>
    <n v="2023026286"/>
    <x v="6"/>
    <x v="4"/>
    <n v="90"/>
    <n v="90.7"/>
    <x v="0"/>
  </r>
  <r>
    <n v="1506"/>
    <x v="503"/>
    <s v="BANDEKAR"/>
    <s v="SANIKA"/>
    <s v="SANJAY"/>
    <x v="1"/>
    <n v="19.941666666666666"/>
    <d v="2005-10-24T00:00:00"/>
    <n v="9356269134"/>
    <n v="2023026252"/>
    <x v="6"/>
    <x v="4"/>
    <n v="45.6"/>
    <n v="78.900000000000006"/>
    <x v="0"/>
  </r>
  <r>
    <n v="1507"/>
    <x v="504"/>
    <s v="POWAR"/>
    <s v="SANIKA"/>
    <s v="SHIVAJI"/>
    <x v="1"/>
    <n v="21.074999999999999"/>
    <d v="2004-09-06T00:00:00"/>
    <n v="7350633813"/>
    <n v="2023026407"/>
    <x v="6"/>
    <x v="4"/>
    <n v="65.8"/>
    <n v="23.8"/>
    <x v="1"/>
  </r>
  <r>
    <n v="1508"/>
    <x v="505"/>
    <s v="SANKAPAL"/>
    <s v="YOGIRAJ"/>
    <s v="BANDOPANT"/>
    <x v="0"/>
    <n v="20.75"/>
    <d v="2005-01-03T00:00:00"/>
    <n v="9860102650"/>
    <n v="2023026416"/>
    <x v="6"/>
    <x v="4"/>
    <n v="84.9"/>
    <n v="45"/>
    <x v="0"/>
  </r>
  <r>
    <n v="1509"/>
    <x v="506"/>
    <s v="PATIL"/>
    <s v="SANIKA"/>
    <s v="PANDURANG"/>
    <x v="1"/>
    <n v="21.133333333333333"/>
    <d v="2004-08-15T00:00:00"/>
    <n v="9422798193"/>
    <n v="2023026391"/>
    <x v="6"/>
    <x v="4"/>
    <n v="65.8"/>
    <n v="76.900000000000006"/>
    <x v="0"/>
  </r>
  <r>
    <n v="1510"/>
    <x v="507"/>
    <s v="KURALE"/>
    <s v="ADITYA"/>
    <s v="SHRIRANG"/>
    <x v="0"/>
    <n v="20.041666666666668"/>
    <d v="2005-09-18T00:00:00"/>
    <n v="8380915006"/>
    <n v="2023026351"/>
    <x v="6"/>
    <x v="4"/>
    <n v="94.7"/>
    <n v="90"/>
    <x v="0"/>
  </r>
  <r>
    <n v="1511"/>
    <x v="508"/>
    <s v="CHOUGULE"/>
    <s v="TEJAS"/>
    <s v="SHIVAJI"/>
    <x v="0"/>
    <n v="20.847222222222221"/>
    <d v="2004-11-28T00:00:00"/>
    <n v="9322077875"/>
    <n v="2023026281"/>
    <x v="6"/>
    <x v="4"/>
    <n v="69"/>
    <n v="89.4"/>
    <x v="0"/>
  </r>
  <r>
    <n v="1512"/>
    <x v="509"/>
    <s v="DESAI"/>
    <s v="ANJALI"/>
    <s v="AMRUT"/>
    <x v="1"/>
    <n v="20.308333333333334"/>
    <d v="2005-06-12T00:00:00"/>
    <n v="9112167098"/>
    <n v="2023026282"/>
    <x v="6"/>
    <x v="4"/>
    <n v="53.8"/>
    <n v="98"/>
    <x v="0"/>
  </r>
  <r>
    <n v="1513"/>
    <x v="510"/>
    <s v="KHOT"/>
    <s v="AKSHAY"/>
    <s v="KUNDALIK"/>
    <x v="0"/>
    <n v="20.633333333333333"/>
    <d v="2005-02-15T00:00:00"/>
    <n v="7057703492"/>
    <n v="2023026335"/>
    <x v="6"/>
    <x v="4"/>
    <n v="55.4"/>
    <n v="78.099999999999994"/>
    <x v="0"/>
  </r>
  <r>
    <n v="1514"/>
    <x v="511"/>
    <s v="CHAVAN"/>
    <s v="RAVIKIRAN"/>
    <s v="JAYDEV"/>
    <x v="0"/>
    <n v="20.886111111111113"/>
    <d v="2004-11-14T00:00:00"/>
    <n v="8237269768"/>
    <n v="2023026269"/>
    <x v="6"/>
    <x v="4"/>
    <n v="32.4"/>
    <n v="87.4"/>
    <x v="0"/>
  </r>
  <r>
    <n v="1515"/>
    <x v="512"/>
    <s v="KOKITKAR"/>
    <s v="SANIKA"/>
    <s v="SHIVAJI"/>
    <x v="1"/>
    <n v="20.675000000000001"/>
    <d v="2005-01-31T00:00:00"/>
    <n v="8237269768"/>
    <n v="2023026342"/>
    <x v="6"/>
    <x v="4"/>
    <n v="85.3"/>
    <n v="45.8"/>
    <x v="0"/>
  </r>
  <r>
    <n v="1516"/>
    <x v="513"/>
    <s v="AJAGEKAR"/>
    <s v="VAISHNAVI"/>
    <s v="SANDIP"/>
    <x v="1"/>
    <n v="20.100000000000001"/>
    <d v="2005-08-27T00:00:00"/>
    <n v="9049957348"/>
    <n v="2023023372"/>
    <x v="6"/>
    <x v="4"/>
    <n v="67.900000000000006"/>
    <n v="67.8"/>
    <x v="0"/>
  </r>
  <r>
    <n v="1517"/>
    <x v="514"/>
    <s v="KATTIKAR"/>
    <s v="MAHESH"/>
    <s v="BIRAPPA"/>
    <x v="0"/>
    <n v="20.830555555555556"/>
    <d v="2004-12-04T00:00:00"/>
    <n v="8767111830"/>
    <n v="2023026329"/>
    <x v="6"/>
    <x v="4"/>
    <n v="78.099999999999994"/>
    <n v="55.7"/>
    <x v="0"/>
  </r>
  <r>
    <n v="1518"/>
    <x v="515"/>
    <s v="PATIL"/>
    <s v="AMBIKA"/>
    <s v="MAHADEV"/>
    <x v="1"/>
    <n v="20.086111111111112"/>
    <d v="2005-09-02T00:00:00"/>
    <n v="9880132037"/>
    <n v="2023026377"/>
    <x v="6"/>
    <x v="4"/>
    <n v="90.7"/>
    <n v="33.6"/>
    <x v="1"/>
  </r>
  <r>
    <n v="1519"/>
    <x v="516"/>
    <s v="BHAT"/>
    <s v="SUPRIYA"/>
    <s v="RAGHUNATH"/>
    <x v="1"/>
    <n v="20.647222222222222"/>
    <d v="2005-02-10T00:00:00"/>
    <n v="8237992796"/>
    <n v="2023026254"/>
    <x v="6"/>
    <x v="4"/>
    <n v="78.900000000000006"/>
    <n v="67"/>
    <x v="0"/>
  </r>
  <r>
    <n v="1520"/>
    <x v="517"/>
    <s v="KOLE"/>
    <s v="SHUBHANGI"/>
    <s v="SUNIL"/>
    <x v="1"/>
    <n v="20.969444444444445"/>
    <d v="2004-10-14T00:00:00"/>
    <n v="8265035317"/>
    <n v="2023026345"/>
    <x v="6"/>
    <x v="4"/>
    <n v="23.8"/>
    <n v="90.8"/>
    <x v="0"/>
  </r>
  <r>
    <n v="1521"/>
    <x v="518"/>
    <s v="BHOSALE"/>
    <s v="ADITYA"/>
    <s v="ANIL"/>
    <x v="0"/>
    <n v="20.333333333333332"/>
    <d v="2005-06-03T00:00:00"/>
    <n v="8007082148"/>
    <n v="2023026257"/>
    <x v="6"/>
    <x v="4"/>
    <n v="45"/>
    <n v="67.7"/>
    <x v="0"/>
  </r>
  <r>
    <n v="1522"/>
    <x v="519"/>
    <s v="BHIUNGADE"/>
    <s v="SIDDHANT"/>
    <s v="SANTOSH"/>
    <x v="0"/>
    <n v="19.955555555555556"/>
    <d v="2005-10-19T00:00:00"/>
    <n v="9604066930"/>
    <n v="2023026255"/>
    <x v="6"/>
    <x v="4"/>
    <n v="76.900000000000006"/>
    <n v="23.8"/>
    <x v="1"/>
  </r>
  <r>
    <n v="1523"/>
    <x v="520"/>
    <s v="PATIL"/>
    <s v="SWAPNIL"/>
    <s v="MARUTI"/>
    <x v="0"/>
    <n v="21.844444444444445"/>
    <d v="2003-11-29T00:00:00"/>
    <n v="7385728348"/>
    <n v="2023026400"/>
    <x v="6"/>
    <x v="4"/>
    <n v="90"/>
    <n v="88.6"/>
    <x v="0"/>
  </r>
  <r>
    <n v="1524"/>
    <x v="521"/>
    <s v="SAWANT"/>
    <s v="SHEKHAR"/>
    <s v="SATAPPA"/>
    <x v="0"/>
    <n v="20.291666666666668"/>
    <d v="2005-06-18T00:00:00"/>
    <n v="9765357257"/>
    <n v="2023026418"/>
    <x v="6"/>
    <x v="4"/>
    <n v="89.4"/>
    <n v="56.7"/>
    <x v="0"/>
  </r>
  <r>
    <n v="1525"/>
    <x v="522"/>
    <s v="SHINDE"/>
    <s v="SAMARJIT"/>
    <s v="MADHUKAR"/>
    <x v="0"/>
    <n v="20.975000000000001"/>
    <d v="2004-10-12T00:00:00"/>
    <n v="8379066773"/>
    <n v="2023026420"/>
    <x v="6"/>
    <x v="4"/>
    <n v="56.7"/>
    <n v="44.8"/>
    <x v="0"/>
  </r>
  <r>
    <n v="1526"/>
    <x v="523"/>
    <s v="BHOSALE"/>
    <s v="DARSHAN"/>
    <s v="DATTATRAY"/>
    <x v="0"/>
    <n v="20.036111111111111"/>
    <d v="2005-09-20T00:00:00"/>
    <n v="8432992431"/>
    <n v="2023026258"/>
    <x v="6"/>
    <x v="4"/>
    <n v="78.099999999999994"/>
    <n v="76.7"/>
    <x v="0"/>
  </r>
  <r>
    <n v="1527"/>
    <x v="524"/>
    <s v="GODASE"/>
    <s v="SANIYA"/>
    <s v="BALGONDA"/>
    <x v="1"/>
    <n v="20.538888888888888"/>
    <d v="2005-03-19T00:00:00"/>
    <n v="9356485063"/>
    <n v="2023026305"/>
    <x v="6"/>
    <x v="4"/>
    <n v="87.4"/>
    <n v="54.6"/>
    <x v="0"/>
  </r>
  <r>
    <n v="1528"/>
    <x v="525"/>
    <s v="KESARKAR"/>
    <s v="RUSHIKESH"/>
    <s v="ANANDA"/>
    <x v="0"/>
    <n v="20.572222222222223"/>
    <d v="2005-03-07T00:00:00"/>
    <n v="8485813027"/>
    <n v="2023026331"/>
    <x v="6"/>
    <x v="4"/>
    <n v="45.8"/>
    <n v="65.8"/>
    <x v="0"/>
  </r>
  <r>
    <n v="1529"/>
    <x v="526"/>
    <s v="PHADAKE"/>
    <s v="KETAN"/>
    <s v="VILAS"/>
    <x v="0"/>
    <n v="20.788888888888888"/>
    <d v="2004-12-19T00:00:00"/>
    <n v="7720840771"/>
    <n v="2023026404"/>
    <x v="6"/>
    <x v="4"/>
    <n v="67.8"/>
    <n v="54.8"/>
    <x v="0"/>
  </r>
  <r>
    <n v="1530"/>
    <x v="527"/>
    <s v="KONDUSKAR"/>
    <s v="ROHAN"/>
    <s v="BALKRISHNA"/>
    <x v="0"/>
    <n v="21.216666666666665"/>
    <d v="2004-07-15T00:00:00"/>
    <n v="7262077086"/>
    <n v="2023026346"/>
    <x v="6"/>
    <x v="4"/>
    <n v="55.7"/>
    <n v="24.7"/>
    <x v="1"/>
  </r>
  <r>
    <n v="1531"/>
    <x v="528"/>
    <s v="PATIL"/>
    <s v="ACHAL"/>
    <s v="SURESH"/>
    <x v="1"/>
    <n v="20.7"/>
    <d v="2005-01-21T00:00:00"/>
    <n v="9665155450"/>
    <n v="2023026376"/>
    <x v="6"/>
    <x v="4"/>
    <n v="33.6"/>
    <n v="34.799999999999997"/>
    <x v="1"/>
  </r>
  <r>
    <n v="1532"/>
    <x v="529"/>
    <s v="JADHAV"/>
    <s v="NILESH"/>
    <s v="SANJAY"/>
    <x v="0"/>
    <n v="20.958333333333332"/>
    <d v="2004-10-18T00:00:00"/>
    <n v="6361182575"/>
    <n v="2023026318"/>
    <x v="6"/>
    <x v="4"/>
    <n v="67"/>
    <n v="44.7"/>
    <x v="0"/>
  </r>
  <r>
    <n v="1533"/>
    <x v="530"/>
    <s v="PARAB"/>
    <s v="SALONI"/>
    <s v="MADHUKAR"/>
    <x v="1"/>
    <n v="20.202777777777779"/>
    <d v="2005-07-20T00:00:00"/>
    <n v="7709942620"/>
    <n v="2023026371"/>
    <x v="6"/>
    <x v="4"/>
    <n v="90.8"/>
    <n v="65.900000000000006"/>
    <x v="0"/>
  </r>
  <r>
    <n v="1534"/>
    <x v="531"/>
    <s v="RANANAVARE"/>
    <s v="SATYA"/>
    <s v="JITENDRA"/>
    <x v="0"/>
    <n v="20.233333333333334"/>
    <d v="2005-07-09T00:00:00"/>
    <n v="9158124409"/>
    <n v="2023026410"/>
    <x v="6"/>
    <x v="4"/>
    <n v="67.7"/>
    <n v="34.9"/>
    <x v="1"/>
  </r>
  <r>
    <n v="1535"/>
    <x v="532"/>
    <s v="JADHAV"/>
    <s v="KAILAS"/>
    <s v="RAGHUNATH"/>
    <x v="0"/>
    <n v="20.324999999999999"/>
    <d v="2005-06-06T00:00:00"/>
    <n v="9019857617"/>
    <n v="2023026317"/>
    <x v="6"/>
    <x v="4"/>
    <n v="23.8"/>
    <n v="76.900000000000006"/>
    <x v="0"/>
  </r>
  <r>
    <n v="1536"/>
    <x v="533"/>
    <s v="WALAVE"/>
    <s v="NITIN"/>
    <s v="MOHAN"/>
    <x v="0"/>
    <n v="20.080555555555556"/>
    <d v="2005-09-04T00:00:00"/>
    <n v="9156235662"/>
    <n v="2023026431"/>
    <x v="6"/>
    <x v="4"/>
    <n v="88.6"/>
    <n v="62.155986819004397"/>
    <x v="0"/>
  </r>
  <r>
    <n v="1537"/>
    <x v="534"/>
    <s v="PATIL"/>
    <s v="ATHRAVA"/>
    <s v="SANJAY"/>
    <x v="0"/>
    <n v="20.780555555555555"/>
    <d v="2004-12-22T00:00:00"/>
    <n v="9503434840"/>
    <n v="2023026380"/>
    <x v="6"/>
    <x v="4"/>
    <n v="56.7"/>
    <n v="61.987037787321398"/>
    <x v="0"/>
  </r>
  <r>
    <n v="1538"/>
    <x v="535"/>
    <s v="PATIL"/>
    <s v="HARSHVARDHAN"/>
    <s v="MAHADEV"/>
    <x v="0"/>
    <n v="20.911111111111111"/>
    <d v="2004-11-05T00:00:00"/>
    <n v="7276138042"/>
    <n v="2023026382"/>
    <x v="6"/>
    <x v="2"/>
    <n v="44.8"/>
    <n v="85.3"/>
    <x v="0"/>
  </r>
  <r>
    <n v="1539"/>
    <x v="536"/>
    <s v="ATTYALAKAR"/>
    <s v="SAGAR"/>
    <s v="SANJAY"/>
    <x v="0"/>
    <n v="20.763888888888889"/>
    <d v="2004-12-28T00:00:00"/>
    <n v="8867350110"/>
    <n v="2023026246"/>
    <x v="6"/>
    <x v="2"/>
    <n v="76.7"/>
    <n v="67.900000000000006"/>
    <x v="0"/>
  </r>
  <r>
    <n v="1540"/>
    <x v="537"/>
    <s v="THORAWAT"/>
    <s v="KRISHNA"/>
    <s v="SURESH"/>
    <x v="0"/>
    <n v="21.427777777777777"/>
    <d v="2004-04-29T00:00:00"/>
    <n v="9766173071"/>
    <n v="2023026426"/>
    <x v="6"/>
    <x v="2"/>
    <n v="54.6"/>
    <n v="78.099999999999994"/>
    <x v="0"/>
  </r>
  <r>
    <n v="1541"/>
    <x v="538"/>
    <s v="SALUNKHE"/>
    <s v="VINAYAK"/>
    <s v="MAHADEV"/>
    <x v="0"/>
    <n v="20.091666666666665"/>
    <d v="2005-08-31T00:00:00"/>
    <n v="9739337903"/>
    <n v="2023026415"/>
    <x v="6"/>
    <x v="2"/>
    <n v="65.8"/>
    <n v="90.7"/>
    <x v="0"/>
  </r>
  <r>
    <n v="1542"/>
    <x v="539"/>
    <s v="DHOKARE"/>
    <s v="SAHIL"/>
    <s v="SANTOSH"/>
    <x v="0"/>
    <n v="20.158333333333335"/>
    <d v="2005-08-06T00:00:00"/>
    <n v="9970192338"/>
    <n v="2023026290"/>
    <x v="6"/>
    <x v="2"/>
    <n v="54.8"/>
    <n v="78.900000000000006"/>
    <x v="0"/>
  </r>
  <r>
    <n v="1543"/>
    <x v="540"/>
    <s v="KUMBHAR"/>
    <s v="NACHIKET"/>
    <s v="VILAS"/>
    <x v="0"/>
    <n v="23.222222222222221"/>
    <d v="2002-07-13T00:00:00"/>
    <n v="9766827428"/>
    <n v="2023026349"/>
    <x v="6"/>
    <x v="2"/>
    <n v="24.7"/>
    <n v="23.8"/>
    <x v="1"/>
  </r>
  <r>
    <n v="1544"/>
    <x v="541"/>
    <s v="GAVADE"/>
    <s v="SUMITRA"/>
    <s v="GANGARAM"/>
    <x v="1"/>
    <n v="21.108333333333334"/>
    <d v="2004-08-24T00:00:00"/>
    <n v="8010638593"/>
    <n v="2023026298"/>
    <x v="6"/>
    <x v="2"/>
    <n v="34.799999999999997"/>
    <n v="45"/>
    <x v="0"/>
  </r>
  <r>
    <n v="1545"/>
    <x v="542"/>
    <s v="CHAVAN"/>
    <s v="VISHAL"/>
    <s v="TATERAO"/>
    <x v="0"/>
    <n v="20.791666666666668"/>
    <d v="2004-12-18T00:00:00"/>
    <n v="9168087085"/>
    <n v="2023026273"/>
    <x v="6"/>
    <x v="2"/>
    <n v="44.7"/>
    <n v="76.900000000000006"/>
    <x v="0"/>
  </r>
  <r>
    <n v="1546"/>
    <x v="543"/>
    <s v="PATIL"/>
    <s v="SRUSHTI"/>
    <s v="ANAND"/>
    <x v="1"/>
    <n v="19.844444444444445"/>
    <d v="2005-11-29T00:00:00"/>
    <n v="8767882610"/>
    <n v="2023026395"/>
    <x v="6"/>
    <x v="2"/>
    <n v="81.8"/>
    <n v="90"/>
    <x v="0"/>
  </r>
  <r>
    <n v="1547"/>
    <x v="544"/>
    <s v="SUTAR"/>
    <s v="PALLAVI"/>
    <s v="ANANDA"/>
    <x v="1"/>
    <n v="20.666666666666668"/>
    <d v="2005-02-03T00:00:00"/>
    <n v="9035964011"/>
    <n v="2023026425"/>
    <x v="6"/>
    <x v="2"/>
    <n v="34.700000000000003"/>
    <n v="89.4"/>
    <x v="0"/>
  </r>
  <r>
    <n v="1548"/>
    <x v="545"/>
    <s v="PATIL"/>
    <s v="PRANAV"/>
    <s v="PANDURANG"/>
    <x v="0"/>
    <n v="26.913888888888888"/>
    <d v="1998-11-04T00:00:00"/>
    <n v="9371475600"/>
    <n v="2023026375"/>
    <x v="6"/>
    <x v="2"/>
    <n v="56.9"/>
    <n v="98"/>
    <x v="0"/>
  </r>
  <r>
    <n v="1549"/>
    <x v="546"/>
    <s v="BORGALLI"/>
    <s v="GEETA"/>
    <s v="GAJANAN"/>
    <x v="1"/>
    <n v="20.31111111111111"/>
    <d v="2005-06-11T00:00:00"/>
    <n v="6362214502"/>
    <n v="2023026263"/>
    <x v="6"/>
    <x v="2"/>
    <n v="84.9"/>
    <n v="78.099999999999994"/>
    <x v="0"/>
  </r>
  <r>
    <n v="1550"/>
    <x v="547"/>
    <s v="GHUGARE"/>
    <s v="SAHIL"/>
    <s v="VINOD"/>
    <x v="0"/>
    <n v="20.241666666666667"/>
    <d v="2005-07-06T00:00:00"/>
    <n v="9209062831"/>
    <n v="2023026301"/>
    <x v="6"/>
    <x v="2"/>
    <n v="94.8"/>
    <n v="87.4"/>
    <x v="0"/>
  </r>
  <r>
    <n v="1551"/>
    <x v="548"/>
    <s v="KOKITAKAR"/>
    <s v="PRATIKSHA"/>
    <s v="PARASHARAM"/>
    <x v="1"/>
    <n v="20.636111111111113"/>
    <d v="2005-02-14T00:00:00"/>
    <n v="9421298175"/>
    <n v="2023026338"/>
    <x v="6"/>
    <x v="2"/>
    <n v="67.8"/>
    <n v="45.8"/>
    <x v="0"/>
  </r>
  <r>
    <n v="1552"/>
    <x v="549"/>
    <s v="DHONUKSHE"/>
    <s v="SHIVANI"/>
    <s v="BHIKAJI"/>
    <x v="1"/>
    <n v="20.616666666666667"/>
    <d v="2005-02-21T00:00:00"/>
    <n v="7448087483"/>
    <n v="2023026291"/>
    <x v="6"/>
    <x v="2"/>
    <n v="45.7"/>
    <n v="67.8"/>
    <x v="0"/>
  </r>
  <r>
    <n v="1553"/>
    <x v="550"/>
    <s v="SUTAR"/>
    <s v="AKSHAY"/>
    <s v="RANGRAO"/>
    <x v="0"/>
    <n v="20.397222222222222"/>
    <d v="2005-05-10T00:00:00"/>
    <n v="8767212819"/>
    <n v="2023026424"/>
    <x v="6"/>
    <x v="2"/>
    <n v="95.5"/>
    <n v="55.7"/>
    <x v="0"/>
  </r>
  <r>
    <n v="1554"/>
    <x v="551"/>
    <s v="CHAVAN"/>
    <s v="SANIKA"/>
    <s v="ASHOK"/>
    <x v="1"/>
    <n v="20.272222222222222"/>
    <d v="2005-06-25T00:00:00"/>
    <n v="9545926388"/>
    <n v="2023026272"/>
    <x v="6"/>
    <x v="2"/>
    <n v="87.7"/>
    <n v="33.6"/>
    <x v="1"/>
  </r>
  <r>
    <n v="1555"/>
    <x v="552"/>
    <s v="JAGDALE"/>
    <s v="SHIVPRASAD"/>
    <s v="RAMCHANDRA"/>
    <x v="0"/>
    <n v="20.419444444444444"/>
    <d v="2005-05-02T00:00:00"/>
    <n v="8055915101"/>
    <n v="2023026322"/>
    <x v="6"/>
    <x v="2"/>
    <n v="78.8"/>
    <n v="67"/>
    <x v="0"/>
  </r>
  <r>
    <n v="1556"/>
    <x v="553"/>
    <s v="PATIL"/>
    <s v="AMRUTA"/>
    <s v="BALU"/>
    <x v="1"/>
    <n v="21.427777777777777"/>
    <d v="2004-04-29T00:00:00"/>
    <n v="9021846152"/>
    <n v="2023026378"/>
    <x v="6"/>
    <x v="2"/>
    <n v="65.900000000000006"/>
    <n v="90.8"/>
    <x v="0"/>
  </r>
  <r>
    <n v="1557"/>
    <x v="554"/>
    <s v="JADHAV"/>
    <s v="SHRUTIKA"/>
    <s v="SUNIL"/>
    <x v="1"/>
    <n v="20.772222222222222"/>
    <d v="2004-12-25T00:00:00"/>
    <n v="8010074312"/>
    <n v="2023026320"/>
    <x v="6"/>
    <x v="2"/>
    <n v="34.9"/>
    <n v="67.7"/>
    <x v="0"/>
  </r>
  <r>
    <n v="1558"/>
    <x v="555"/>
    <s v="SAWANT"/>
    <s v="SHRAVAN"/>
    <s v="GAUTAM"/>
    <x v="0"/>
    <n v="21.175000000000001"/>
    <d v="2004-07-30T00:00:00"/>
    <n v="9356872204"/>
    <n v="2023026419"/>
    <x v="6"/>
    <x v="2"/>
    <n v="76.900000000000006"/>
    <n v="23.8"/>
    <x v="1"/>
  </r>
  <r>
    <n v="1559"/>
    <x v="556"/>
    <s v="BAMANE"/>
    <s v="PRASAD"/>
    <s v="PRAKASH"/>
    <x v="0"/>
    <n v="21.305555555555557"/>
    <d v="2004-06-13T00:00:00"/>
    <n v="9325533474"/>
    <n v="2023026249"/>
    <x v="6"/>
    <x v="2"/>
    <n v="62.155986819004397"/>
    <n v="88.6"/>
    <x v="0"/>
  </r>
  <r>
    <n v="1560"/>
    <x v="557"/>
    <s v="NAIK"/>
    <s v="DIGVIJAY"/>
    <s v="DEEPAK"/>
    <x v="0"/>
    <n v="20.369444444444444"/>
    <d v="2005-05-20T00:00:00"/>
    <n v="7745056271"/>
    <n v="2023026365"/>
    <x v="6"/>
    <x v="2"/>
    <n v="61.987037787321398"/>
    <n v="56.7"/>
    <x v="0"/>
  </r>
  <r>
    <n v="1561"/>
    <x v="558"/>
    <s v="PATIL"/>
    <s v="SWAGAT"/>
    <s v="BALKRISHNA"/>
    <x v="0"/>
    <n v="20.166666666666668"/>
    <d v="2005-08-03T00:00:00"/>
    <n v="8168711715"/>
    <n v="2023026398"/>
    <x v="6"/>
    <x v="2"/>
    <n v="45.7"/>
    <n v="44.8"/>
    <x v="0"/>
  </r>
  <r>
    <n v="1562"/>
    <x v="559"/>
    <s v="KATALE"/>
    <s v="PRATIK"/>
    <s v="SHRIDHAR"/>
    <x v="0"/>
    <n v="20.830555555555556"/>
    <d v="2004-12-04T00:00:00"/>
    <n v="8055782326"/>
    <n v="2023026327"/>
    <x v="6"/>
    <x v="2"/>
    <n v="95.5"/>
    <n v="76.7"/>
    <x v="0"/>
  </r>
  <r>
    <n v="1563"/>
    <x v="560"/>
    <s v="DHANAWADE"/>
    <s v="AMRUTA"/>
    <s v="SUDHAKAR"/>
    <x v="1"/>
    <n v="20.658333333333335"/>
    <d v="2005-02-06T00:00:00"/>
    <n v="7745034752"/>
    <n v="2023032991"/>
    <x v="6"/>
    <x v="2"/>
    <n v="87.7"/>
    <n v="54.6"/>
    <x v="0"/>
  </r>
  <r>
    <n v="1564"/>
    <x v="561"/>
    <s v="PATIL"/>
    <s v="PRATIK"/>
    <s v="DATTATRAY"/>
    <x v="0"/>
    <n v="19.602777777777778"/>
    <d v="2006-02-26T00:00:00"/>
    <n v="8055315286"/>
    <n v="2023032997"/>
    <x v="6"/>
    <x v="2"/>
    <n v="67.900000000000006"/>
    <n v="65.8"/>
    <x v="0"/>
  </r>
  <r>
    <n v="1565"/>
    <x v="562"/>
    <s v="DESAI"/>
    <s v="ADITYA"/>
    <s v="PRABHAKAR"/>
    <x v="0"/>
    <n v="19.997222222222224"/>
    <d v="2005-10-04T00:00:00"/>
    <n v="7276697393"/>
    <n v="2023032990"/>
    <x v="6"/>
    <x v="2"/>
    <n v="78.8"/>
    <n v="54.8"/>
    <x v="0"/>
  </r>
  <r>
    <n v="1566"/>
    <x v="563"/>
    <s v="ATYALKAR"/>
    <s v="VISHVJIT"/>
    <s v="SANJAY"/>
    <x v="0"/>
    <n v="19.877777777777776"/>
    <d v="2005-11-17T00:00:00"/>
    <n v="9309334424"/>
    <n v="2023032983"/>
    <x v="6"/>
    <x v="2"/>
    <n v="65.900000000000006"/>
    <n v="24.7"/>
    <x v="1"/>
  </r>
  <r>
    <n v="1567"/>
    <x v="564"/>
    <s v="BIRADE"/>
    <s v="SNEHA"/>
    <s v="DIPAK"/>
    <x v="1"/>
    <n v="20.352777777777778"/>
    <d v="2005-05-26T00:00:00"/>
    <n v="7768859440"/>
    <n v="2023032987"/>
    <x v="6"/>
    <x v="2"/>
    <n v="34.9"/>
    <n v="34.799999999999997"/>
    <x v="1"/>
  </r>
  <r>
    <n v="1568"/>
    <x v="565"/>
    <s v="KADUKAR"/>
    <s v="SUMIT"/>
    <s v="SUDHIR"/>
    <x v="0"/>
    <n v="20.558333333333334"/>
    <d v="2005-03-12T00:00:00"/>
    <n v="9146343238"/>
    <n v="2023032994"/>
    <x v="6"/>
    <x v="2"/>
    <n v="76.900000000000006"/>
    <n v="44.7"/>
    <x v="0"/>
  </r>
  <r>
    <n v="1569"/>
    <x v="566"/>
    <s v="KESARKAR"/>
    <s v="SWAJAL"/>
    <s v="BALASAHEB"/>
    <x v="1"/>
    <n v="20.922222222222221"/>
    <d v="2004-11-01T00:00:00"/>
    <n v="9370307042"/>
    <n v="2023039921"/>
    <x v="6"/>
    <x v="2"/>
    <n v="62.155986819004397"/>
    <n v="85.3"/>
    <x v="0"/>
  </r>
  <r>
    <n v="1570"/>
    <x v="567"/>
    <s v="KURBETTI"/>
    <s v="KAVYANJALI"/>
    <s v="VIRUPAKSH"/>
    <x v="1"/>
    <n v="20.616666666666667"/>
    <d v="2005-02-21T00:00:00"/>
    <n v="9960554313"/>
    <n v="2023039922"/>
    <x v="6"/>
    <x v="2"/>
    <n v="61.987037787321398"/>
    <n v="67.900000000000006"/>
    <x v="0"/>
  </r>
  <r>
    <n v="1571"/>
    <x v="568"/>
    <s v="SAWANT"/>
    <s v="OMKAR"/>
    <s v="MANOHAR"/>
    <x v="0"/>
    <n v="20.508333333333333"/>
    <d v="2005-03-31T00:00:00"/>
    <n v="9470050522"/>
    <n v="2023039928"/>
    <x v="6"/>
    <x v="2"/>
    <n v="85.3"/>
    <n v="78.099999999999994"/>
    <x v="0"/>
  </r>
  <r>
    <n v="1572"/>
    <x v="569"/>
    <s v="PATIL"/>
    <s v="PRANAY"/>
    <s v="KUMAR"/>
    <x v="0"/>
    <n v="20.369444444444444"/>
    <d v="2005-05-20T00:00:00"/>
    <n v="7756890304"/>
    <n v="2023039926"/>
    <x v="6"/>
    <x v="2"/>
    <n v="67.900000000000006"/>
    <n v="90.7"/>
    <x v="0"/>
  </r>
  <r>
    <n v="1573"/>
    <x v="570"/>
    <s v="GHUGARE"/>
    <s v="SAINATH"/>
    <s v="BASGONDA"/>
    <x v="0"/>
    <n v="21.272222222222222"/>
    <d v="2004-06-25T00:00:00"/>
    <n v="8669172848"/>
    <n v="2023039917"/>
    <x v="6"/>
    <x v="2"/>
    <n v="78.099999999999994"/>
    <n v="78.900000000000006"/>
    <x v="0"/>
  </r>
  <r>
    <n v="1574"/>
    <x v="571"/>
    <s v="PATIL"/>
    <s v="ASHWINI"/>
    <s v="VITTHAL"/>
    <x v="1"/>
    <n v="19.980555555555554"/>
    <d v="2005-10-10T00:00:00"/>
    <n v="7057832072"/>
    <n v="2023039923"/>
    <x v="6"/>
    <x v="2"/>
    <n v="90.7"/>
    <n v="23.8"/>
    <x v="1"/>
  </r>
  <r>
    <n v="1575"/>
    <x v="572"/>
    <s v="UBARE"/>
    <s v="NISHA"/>
    <s v="NIVRUTTI"/>
    <x v="1"/>
    <n v="19.777777777777779"/>
    <d v="2005-12-23T00:00:00"/>
    <n v="9021945119"/>
    <n v="2023039931"/>
    <x v="6"/>
    <x v="2"/>
    <n v="78.900000000000006"/>
    <n v="45"/>
    <x v="0"/>
  </r>
  <r>
    <n v="1576"/>
    <x v="573"/>
    <s v="KESARKAR"/>
    <s v="SANDHYA"/>
    <s v="SARJERAO"/>
    <x v="1"/>
    <n v="20.411111111111111"/>
    <d v="2005-05-05T00:00:00"/>
    <n v="9322455252"/>
    <n v="2023039920"/>
    <x v="6"/>
    <x v="2"/>
    <n v="23.8"/>
    <n v="76.900000000000006"/>
    <x v="0"/>
  </r>
  <r>
    <n v="1577"/>
    <x v="574"/>
    <s v="AJAREKAR"/>
    <s v="PAVAN"/>
    <s v="PRAMOD"/>
    <x v="0"/>
    <n v="20.43888888888889"/>
    <d v="2005-04-25T00:00:00"/>
    <n v="7798627308"/>
    <n v="2023039911"/>
    <x v="6"/>
    <x v="2"/>
    <n v="45"/>
    <n v="90"/>
    <x v="0"/>
  </r>
  <r>
    <n v="1578"/>
    <x v="575"/>
    <s v="JADHAV"/>
    <s v="SAHIL"/>
    <s v="ASHOK"/>
    <x v="0"/>
    <n v="20.722222222222221"/>
    <d v="2005-01-13T00:00:00"/>
    <n v="9403327227"/>
    <n v="2023039918"/>
    <x v="6"/>
    <x v="2"/>
    <n v="76.900000000000006"/>
    <n v="89.4"/>
    <x v="0"/>
  </r>
  <r>
    <n v="1579"/>
    <x v="576"/>
    <s v="DESAI"/>
    <s v="ABHIMANYU"/>
    <s v="BASAVRAJ"/>
    <x v="0"/>
    <n v="20.866666666666667"/>
    <d v="2004-11-21T00:00:00"/>
    <n v="9588591645"/>
    <n v="2023039915"/>
    <x v="6"/>
    <x v="2"/>
    <n v="90"/>
    <n v="98"/>
    <x v="0"/>
  </r>
  <r>
    <n v="1580"/>
    <x v="577"/>
    <s v="CHAVAN"/>
    <s v="SIDDHESH"/>
    <s v="DATTATRAY"/>
    <x v="0"/>
    <n v="20.3"/>
    <d v="2005-06-15T00:00:00"/>
    <n v="8767871095"/>
    <n v="2023039912"/>
    <x v="6"/>
    <x v="2"/>
    <n v="78.099999999999994"/>
    <n v="78.099999999999994"/>
    <x v="0"/>
  </r>
  <r>
    <n v="1581"/>
    <x v="578"/>
    <s v="DESAI"/>
    <s v="SHARVARI"/>
    <s v="SHARAD"/>
    <x v="1"/>
    <n v="20.413888888888888"/>
    <d v="2005-05-04T00:00:00"/>
    <n v="9545943281"/>
    <n v="2023039916"/>
    <x v="6"/>
    <x v="2"/>
    <n v="90.7"/>
    <n v="87.4"/>
    <x v="0"/>
  </r>
  <r>
    <n v="1582"/>
    <x v="579"/>
    <s v="CHOUGALE"/>
    <s v="ARYAN"/>
    <s v="ANANDA"/>
    <x v="0"/>
    <n v="20.769444444444446"/>
    <d v="2004-12-26T00:00:00"/>
    <n v="9049536714"/>
    <n v="2023039914"/>
    <x v="6"/>
    <x v="2"/>
    <n v="78.900000000000006"/>
    <n v="45.8"/>
    <x v="0"/>
  </r>
  <r>
    <n v="1583"/>
    <x v="580"/>
    <s v="SHAIKH"/>
    <s v="AKIL"/>
    <s v="SHABBIR"/>
    <x v="0"/>
    <n v="20.091666666666665"/>
    <d v="2005-08-30T00:00:00"/>
    <n v="8483095340"/>
    <n v="2023039930"/>
    <x v="6"/>
    <x v="2"/>
    <n v="23.8"/>
    <n v="67.8"/>
    <x v="0"/>
  </r>
  <r>
    <n v="1584"/>
    <x v="581"/>
    <s v="PATIL"/>
    <s v="MADHURI"/>
    <s v="RAMESH"/>
    <x v="1"/>
    <n v="20.138888888888889"/>
    <d v="2005-08-13T00:00:00"/>
    <n v="7823879458"/>
    <n v="2023039925"/>
    <x v="6"/>
    <x v="2"/>
    <n v="45"/>
    <n v="55.7"/>
    <x v="0"/>
  </r>
  <r>
    <n v="1585"/>
    <x v="582"/>
    <s v="PATIL"/>
    <s v="TEJASWINI"/>
    <s v="SANJAY"/>
    <x v="1"/>
    <n v="19.841666666666665"/>
    <d v="2005-11-30T00:00:00"/>
    <n v="8010066145"/>
    <n v="2023039927"/>
    <x v="6"/>
    <x v="2"/>
    <n v="76.900000000000006"/>
    <n v="33.6"/>
    <x v="1"/>
  </r>
  <r>
    <n v="1586"/>
    <x v="583"/>
    <s v="JAGATAP"/>
    <s v="AMIT"/>
    <s v="BHANUDAS"/>
    <x v="0"/>
    <n v="20.225000000000001"/>
    <d v="2005-07-12T00:00:00"/>
    <n v="8010043472"/>
    <n v="2023039919"/>
    <x v="6"/>
    <x v="2"/>
    <n v="90"/>
    <n v="67"/>
    <x v="0"/>
  </r>
  <r>
    <n v="1587"/>
    <x v="584"/>
    <s v="PATIL"/>
    <s v="KRUNALI"/>
    <s v="KRISHNA"/>
    <x v="1"/>
    <n v="20.177777777777777"/>
    <d v="2005-07-29T00:00:00"/>
    <n v="8799894136"/>
    <n v="2023039924"/>
    <x v="6"/>
    <x v="2"/>
    <n v="45.6"/>
    <n v="90.8"/>
    <x v="0"/>
  </r>
  <r>
    <n v="1588"/>
    <x v="585"/>
    <s v="GAVAS"/>
    <s v="PRANAV"/>
    <s v="DILIP"/>
    <x v="0"/>
    <n v="21.244444444444444"/>
    <d v="2004-07-05T00:00:00"/>
    <n v="9822464073"/>
    <n v="2023045577"/>
    <x v="6"/>
    <x v="2"/>
    <n v="65.8"/>
    <n v="67.7"/>
    <x v="0"/>
  </r>
  <r>
    <n v="1589"/>
    <x v="586"/>
    <s v="SAGAR"/>
    <s v="SAKSHI"/>
    <s v="SUBHASH"/>
    <x v="1"/>
    <n v="19.208333333333332"/>
    <d v="2006-07-18T00:00:00"/>
    <n v="8432483476"/>
    <n v="2023045637"/>
    <x v="6"/>
    <x v="2"/>
    <n v="84.9"/>
    <n v="23.8"/>
    <x v="1"/>
  </r>
  <r>
    <n v="1590"/>
    <x v="587"/>
    <s v="KUMBHAR"/>
    <s v="TUSHAR"/>
    <s v="LAXMAN"/>
    <x v="0"/>
    <n v="20.088888888888889"/>
    <d v="2005-09-01T00:00:00"/>
    <n v="8010703841"/>
    <n v="2023045597"/>
    <x v="6"/>
    <x v="2"/>
    <n v="65.8"/>
    <n v="88.6"/>
    <x v="0"/>
  </r>
  <r>
    <n v="1591"/>
    <x v="588"/>
    <s v="NARVEKAR"/>
    <s v="SHREYA"/>
    <s v="DAYANAND"/>
    <x v="1"/>
    <n v="20.066666666666666"/>
    <d v="2005-09-09T00:00:00"/>
    <n v="7822980815"/>
    <n v="2023045610"/>
    <x v="6"/>
    <x v="2"/>
    <n v="94.7"/>
    <n v="56.7"/>
    <x v="0"/>
  </r>
  <r>
    <n v="1592"/>
    <x v="589"/>
    <s v="PATIL"/>
    <s v="SHREYASH"/>
    <s v="SURESH"/>
    <x v="0"/>
    <n v="20.841666666666665"/>
    <d v="2004-11-30T00:00:00"/>
    <n v="9284795120"/>
    <n v="2023045623"/>
    <x v="6"/>
    <x v="2"/>
    <n v="69"/>
    <n v="44.8"/>
    <x v="0"/>
  </r>
  <r>
    <n v="1593"/>
    <x v="590"/>
    <s v="SALAMWADE"/>
    <s v="ARJUN"/>
    <s v="BALU"/>
    <x v="0"/>
    <n v="19.336111111111112"/>
    <d v="2006-06-02T00:00:00"/>
    <n v="8467170315"/>
    <n v="2023045639"/>
    <x v="6"/>
    <x v="2"/>
    <n v="53.8"/>
    <n v="76.7"/>
    <x v="0"/>
  </r>
  <r>
    <n v="1594"/>
    <x v="591"/>
    <s v="ASAWALE"/>
    <s v="VAISHNAV"/>
    <s v="YUVRAJ"/>
    <x v="0"/>
    <n v="20.847222222222221"/>
    <d v="2004-11-28T00:00:00"/>
    <n v="7620605755"/>
    <n v="2023045543"/>
    <x v="6"/>
    <x v="2"/>
    <n v="55.4"/>
    <n v="54.6"/>
    <x v="0"/>
  </r>
  <r>
    <n v="1595"/>
    <x v="592"/>
    <s v="POTADAR"/>
    <s v="SAIRAJ"/>
    <s v="NANDKUMAR"/>
    <x v="0"/>
    <n v="20.902777777777779"/>
    <d v="2004-11-08T00:00:00"/>
    <n v="7757983938"/>
    <n v="2023045629"/>
    <x v="6"/>
    <x v="2"/>
    <n v="32.4"/>
    <n v="65.8"/>
    <x v="0"/>
  </r>
  <r>
    <n v="1596"/>
    <x v="593"/>
    <s v="BHADVANKAR"/>
    <s v="HARSHAD"/>
    <s v="HANMANT"/>
    <x v="0"/>
    <n v="20.555555555555557"/>
    <d v="2005-03-13T00:00:00"/>
    <n v="9766773774"/>
    <n v="2023045549"/>
    <x v="6"/>
    <x v="2"/>
    <n v="34.700000000000003"/>
    <n v="54.8"/>
    <x v="0"/>
  </r>
  <r>
    <n v="1597"/>
    <x v="594"/>
    <s v="BADKAR"/>
    <s v="PRANAV"/>
    <s v="DATTATRAY"/>
    <x v="0"/>
    <n v="20.155555555555555"/>
    <d v="2005-08-07T00:00:00"/>
    <n v="9325845144"/>
    <n v="2023045545"/>
    <x v="6"/>
    <x v="2"/>
    <n v="56.6"/>
    <n v="24.7"/>
    <x v="1"/>
  </r>
  <r>
    <n v="1598"/>
    <x v="595"/>
    <s v="NAIK"/>
    <s v="HARSHAD"/>
    <s v="DEVAPPA"/>
    <x v="0"/>
    <n v="20.019444444444446"/>
    <d v="2005-09-26T00:00:00"/>
    <n v="8605669236"/>
    <n v="2023045608"/>
    <x v="6"/>
    <x v="2"/>
    <n v="30.6"/>
    <n v="34.799999999999997"/>
    <x v="1"/>
  </r>
  <r>
    <n v="1599"/>
    <x v="596"/>
    <s v="MOLADI"/>
    <s v="SURAJ"/>
    <s v="RAJU"/>
    <x v="0"/>
    <n v="19.744444444444444"/>
    <d v="2006-01-05T00:00:00"/>
    <n v="9175637404"/>
    <n v="2023045602"/>
    <x v="6"/>
    <x v="2"/>
    <n v="90"/>
    <n v="44.7"/>
    <x v="0"/>
  </r>
  <r>
    <n v="1600"/>
    <x v="597"/>
    <s v="PATIL"/>
    <s v="VINAYAK"/>
    <s v="VITHOBA"/>
    <x v="0"/>
    <n v="21.011111111111113"/>
    <d v="2004-09-29T00:00:00"/>
    <n v="7083717117"/>
    <n v="2023045616"/>
    <x v="6"/>
    <x v="2"/>
    <n v="78.099999999999994"/>
    <n v="81.8"/>
    <x v="0"/>
  </r>
  <r>
    <n v="1601"/>
    <x v="598"/>
    <s v="CHIMANE"/>
    <s v="ASMITA"/>
    <s v="APPASO"/>
    <x v="1"/>
    <n v="20.433333333333334"/>
    <d v="2005-04-27T00:00:00"/>
    <n v="8055921847"/>
    <n v="2023045556"/>
    <x v="7"/>
    <x v="5"/>
    <n v="90.7"/>
    <n v="34.700000000000003"/>
    <x v="1"/>
  </r>
  <r>
    <n v="1602"/>
    <x v="599"/>
    <s v="BUGADE"/>
    <s v="AVISHKAR"/>
    <s v="KRISHNA"/>
    <x v="0"/>
    <n v="20.272222222222222"/>
    <d v="2005-06-25T00:00:00"/>
    <n v="9881643069"/>
    <n v="2023045553"/>
    <x v="7"/>
    <x v="5"/>
    <n v="78.900000000000006"/>
    <n v="56.9"/>
    <x v="0"/>
  </r>
  <r>
    <n v="1603"/>
    <x v="600"/>
    <s v="POWAR"/>
    <s v="ANIL"/>
    <s v="DAYANAND"/>
    <x v="0"/>
    <n v="20.441666666666666"/>
    <d v="2005-04-24T00:00:00"/>
    <n v="7058721531"/>
    <n v="2023045632"/>
    <x v="7"/>
    <x v="5"/>
    <n v="23.8"/>
    <n v="84.9"/>
    <x v="0"/>
  </r>
  <r>
    <n v="1604"/>
    <x v="601"/>
    <s v="DHADAM"/>
    <s v="SNEHA"/>
    <s v="SHIVAJI"/>
    <x v="1"/>
    <n v="20.841666666666665"/>
    <d v="2004-11-30T00:00:00"/>
    <n v="8329264855"/>
    <n v="2023045571"/>
    <x v="7"/>
    <x v="5"/>
    <n v="45"/>
    <n v="94.8"/>
    <x v="0"/>
  </r>
  <r>
    <n v="1605"/>
    <x v="602"/>
    <s v="GADIWADD"/>
    <s v="SHWETA"/>
    <s v="RAMCHANDRA"/>
    <x v="1"/>
    <n v="21.022222222222222"/>
    <d v="2004-09-25T00:00:00"/>
    <n v="7264091521"/>
    <n v="2023045576"/>
    <x v="7"/>
    <x v="5"/>
    <n v="76.900000000000006"/>
    <n v="67.8"/>
    <x v="0"/>
  </r>
  <r>
    <n v="1606"/>
    <x v="603"/>
    <s v="CHAUGALE"/>
    <s v="PRANAV"/>
    <s v="SHIVAJI"/>
    <x v="0"/>
    <n v="20.675000000000001"/>
    <d v="2005-01-31T00:00:00"/>
    <n v="9309476923"/>
    <n v="2023045555"/>
    <x v="7"/>
    <x v="5"/>
    <n v="90"/>
    <n v="45.7"/>
    <x v="0"/>
  </r>
  <r>
    <n v="1607"/>
    <x v="604"/>
    <s v="CHOUGULE"/>
    <s v="PRANALI"/>
    <s v="SANJAY"/>
    <x v="1"/>
    <n v="19.772222222222222"/>
    <d v="2005-12-25T00:00:00"/>
    <n v="7498675402"/>
    <n v="2023045557"/>
    <x v="7"/>
    <x v="5"/>
    <n v="45.6"/>
    <n v="95.5"/>
    <x v="0"/>
  </r>
  <r>
    <n v="1608"/>
    <x v="605"/>
    <s v="ADAVAKAR"/>
    <s v="VIVEK"/>
    <s v="PANDURANG"/>
    <x v="0"/>
    <n v="20.672222222222221"/>
    <d v="2005-02-01T00:00:00"/>
    <n v="8888953852"/>
    <n v="2023045542"/>
    <x v="7"/>
    <x v="5"/>
    <n v="65.8"/>
    <n v="87.7"/>
    <x v="0"/>
  </r>
  <r>
    <n v="1609"/>
    <x v="606"/>
    <s v="PATIL"/>
    <s v="NAVANATH"/>
    <s v="RAJARAM"/>
    <x v="0"/>
    <n v="19.93888888888889"/>
    <d v="2005-10-25T00:00:00"/>
    <n v="7218907378"/>
    <n v="2023045615"/>
    <x v="7"/>
    <x v="5"/>
    <n v="84.9"/>
    <n v="67.900000000000006"/>
    <x v="0"/>
  </r>
  <r>
    <n v="1610"/>
    <x v="607"/>
    <s v="DESAI"/>
    <s v="SANIYA"/>
    <s v="YASHWANT"/>
    <x v="1"/>
    <n v="20.777777777777779"/>
    <d v="2004-12-23T00:00:00"/>
    <n v="8459774169"/>
    <n v="2023045569"/>
    <x v="7"/>
    <x v="5"/>
    <n v="65.8"/>
    <n v="78.8"/>
    <x v="0"/>
  </r>
  <r>
    <n v="1611"/>
    <x v="608"/>
    <s v="KAMBLE"/>
    <s v="DIVYA"/>
    <s v="KRISHNA"/>
    <x v="1"/>
    <n v="20.116666666666667"/>
    <d v="2005-08-21T00:00:00"/>
    <n v="6339896342"/>
    <n v="2023045589"/>
    <x v="7"/>
    <x v="5"/>
    <n v="94.7"/>
    <n v="65.900000000000006"/>
    <x v="0"/>
  </r>
  <r>
    <n v="1612"/>
    <x v="609"/>
    <s v="DHAMANE"/>
    <s v="SHANTUNU"/>
    <s v="SAMBHAJI"/>
    <x v="0"/>
    <n v="21.605555555555554"/>
    <d v="2004-02-25T00:00:00"/>
    <n v="8408898930"/>
    <n v="2023045575"/>
    <x v="7"/>
    <x v="5"/>
    <n v="69"/>
    <n v="34.9"/>
    <x v="1"/>
  </r>
  <r>
    <n v="1613"/>
    <x v="610"/>
    <s v="PATIL"/>
    <s v="ADITYA"/>
    <s v="SIDGONDA"/>
    <x v="0"/>
    <n v="20.033333333333335"/>
    <d v="2005-09-21T00:00:00"/>
    <n v="9527161755"/>
    <n v="2023045614"/>
    <x v="7"/>
    <x v="5"/>
    <n v="53.8"/>
    <n v="76.900000000000006"/>
    <x v="0"/>
  </r>
  <r>
    <n v="1614"/>
    <x v="611"/>
    <s v="GURAV"/>
    <s v="ROHAN"/>
    <s v="DINKAR"/>
    <x v="0"/>
    <n v="20.411111111111111"/>
    <d v="2005-05-05T00:00:00"/>
    <n v="9011247651"/>
    <n v="2023045585"/>
    <x v="7"/>
    <x v="5"/>
    <n v="55.4"/>
    <n v="62.155986819004397"/>
    <x v="0"/>
  </r>
  <r>
    <n v="1615"/>
    <x v="612"/>
    <s v="POWAR"/>
    <s v="NISHIKANT"/>
    <s v="BALKRISHANA"/>
    <x v="0"/>
    <n v="20.930555555555557"/>
    <d v="2004-10-28T00:00:00"/>
    <n v="7264938351"/>
    <n v="2023045634"/>
    <x v="7"/>
    <x v="5"/>
    <n v="32.4"/>
    <n v="61.987037787321398"/>
    <x v="0"/>
  </r>
  <r>
    <n v="1616"/>
    <x v="613"/>
    <s v="PATIL"/>
    <s v="SHRAVANI"/>
    <s v="MOHAN"/>
    <x v="1"/>
    <n v="20.222222222222221"/>
    <d v="2005-07-13T00:00:00"/>
    <n v="8050960811"/>
    <n v="2023045621"/>
    <x v="7"/>
    <x v="5"/>
    <n v="34.700000000000003"/>
    <n v="85.3"/>
    <x v="0"/>
  </r>
  <r>
    <n v="1617"/>
    <x v="614"/>
    <s v="DESAI"/>
    <s v="HARSHAD"/>
    <s v="SATAPPA"/>
    <x v="0"/>
    <n v="20.5"/>
    <d v="2005-04-03T00:00:00"/>
    <n v="9421368062"/>
    <n v="2023045564"/>
    <x v="7"/>
    <x v="5"/>
    <n v="56.6"/>
    <n v="67.900000000000006"/>
    <x v="0"/>
  </r>
  <r>
    <n v="1618"/>
    <x v="615"/>
    <s v="GHABADE"/>
    <s v="VAISHNAVI"/>
    <s v="KIRAN"/>
    <x v="1"/>
    <n v="20.149999999999999"/>
    <d v="2005-08-09T00:00:00"/>
    <n v="9823863914"/>
    <n v="2023045582"/>
    <x v="7"/>
    <x v="5"/>
    <n v="30.6"/>
    <n v="78.099999999999994"/>
    <x v="0"/>
  </r>
  <r>
    <n v="1619"/>
    <x v="616"/>
    <s v="DESAI"/>
    <s v="SANDESH"/>
    <s v="PRADIP"/>
    <x v="0"/>
    <n v="20.611111111111111"/>
    <d v="2005-02-23T00:00:00"/>
    <n v="7745098629"/>
    <n v="2023045567"/>
    <x v="7"/>
    <x v="5"/>
    <n v="78.900000000000006"/>
    <n v="90.7"/>
    <x v="0"/>
  </r>
  <r>
    <n v="1620"/>
    <x v="617"/>
    <s v="VAREKAR"/>
    <s v="PARAS"/>
    <s v="PRAKASH"/>
    <x v="0"/>
    <n v="20.980555555555554"/>
    <d v="2004-10-10T00:00:00"/>
    <n v="8261832366"/>
    <n v="2023045635"/>
    <x v="7"/>
    <x v="5"/>
    <n v="23.8"/>
    <n v="78.900000000000006"/>
    <x v="0"/>
  </r>
  <r>
    <n v="1621"/>
    <x v="618"/>
    <s v="GHARAL"/>
    <s v="SHREYA"/>
    <s v="SHIVAJI"/>
    <x v="1"/>
    <n v="19.836111111111112"/>
    <d v="2005-12-02T00:00:00"/>
    <n v="9822653432"/>
    <n v="2023045584"/>
    <x v="7"/>
    <x v="5"/>
    <n v="45"/>
    <n v="23.8"/>
    <x v="1"/>
  </r>
  <r>
    <n v="1622"/>
    <x v="619"/>
    <s v="MOTE"/>
    <s v="PRAJAKTA"/>
    <s v="SANJAY"/>
    <x v="1"/>
    <n v="20.872222222222224"/>
    <d v="2004-11-19T00:00:00"/>
    <n v="9325095828"/>
    <n v="2023045607"/>
    <x v="7"/>
    <x v="5"/>
    <n v="76.900000000000006"/>
    <n v="45"/>
    <x v="0"/>
  </r>
  <r>
    <n v="1623"/>
    <x v="620"/>
    <s v="SHINDE"/>
    <s v="SAKSHI"/>
    <s v="MAHESH"/>
    <x v="1"/>
    <n v="19.977777777777778"/>
    <d v="2005-10-11T00:00:00"/>
    <n v="7026574267"/>
    <n v="2023045638"/>
    <x v="7"/>
    <x v="5"/>
    <n v="90"/>
    <n v="76.900000000000006"/>
    <x v="0"/>
  </r>
  <r>
    <n v="1624"/>
    <x v="621"/>
    <s v="MALI"/>
    <s v="ANUSHA"/>
    <s v="ARJUN"/>
    <x v="1"/>
    <n v="20.408333333333335"/>
    <d v="2005-05-06T00:00:00"/>
    <n v="7768937383"/>
    <n v="2023045598"/>
    <x v="7"/>
    <x v="5"/>
    <n v="45.6"/>
    <n v="90"/>
    <x v="0"/>
  </r>
  <r>
    <n v="1625"/>
    <x v="622"/>
    <s v="GAWADE"/>
    <s v="PRAJAKTA"/>
    <s v="PANDURANG"/>
    <x v="1"/>
    <n v="20.608333333333334"/>
    <d v="2005-02-24T00:00:00"/>
    <n v="7499930197"/>
    <n v="2023045578"/>
    <x v="7"/>
    <x v="5"/>
    <n v="65.8"/>
    <n v="89.4"/>
    <x v="0"/>
  </r>
  <r>
    <n v="1626"/>
    <x v="623"/>
    <s v="MAKANDAR"/>
    <s v="AMAAN"/>
    <s v="SALAHIYA"/>
    <x v="0"/>
    <n v="20.977777777777778"/>
    <d v="2004-10-11T00:00:00"/>
    <n v="9156791130"/>
    <n v="2023045599"/>
    <x v="7"/>
    <x v="5"/>
    <n v="84.9"/>
    <n v="55.3"/>
    <x v="0"/>
  </r>
  <r>
    <n v="1627"/>
    <x v="624"/>
    <s v="GAWADE"/>
    <s v="VISHAL"/>
    <s v="LAHU"/>
    <x v="0"/>
    <n v="21.3"/>
    <d v="2004-06-15T00:00:00"/>
    <n v="8767722097"/>
    <n v="2023045579"/>
    <x v="7"/>
    <x v="5"/>
    <n v="65.8"/>
    <n v="78.099999999999994"/>
    <x v="0"/>
  </r>
  <r>
    <n v="1628"/>
    <x v="625"/>
    <s v="PATIL"/>
    <s v="YOGITA"/>
    <s v="SAMBHAJI"/>
    <x v="1"/>
    <n v="19.911111111111111"/>
    <d v="2005-11-05T00:00:00"/>
    <n v="8799986793"/>
    <n v="2023045626"/>
    <x v="7"/>
    <x v="5"/>
    <n v="94.7"/>
    <n v="87.4"/>
    <x v="0"/>
  </r>
  <r>
    <n v="1629"/>
    <x v="626"/>
    <s v="BHISE"/>
    <s v="RIYA"/>
    <s v="RAVINDRA"/>
    <x v="1"/>
    <n v="20.972222222222221"/>
    <d v="2004-10-13T00:00:00"/>
    <n v="9975036475"/>
    <n v="2023045552"/>
    <x v="7"/>
    <x v="5"/>
    <n v="69"/>
    <n v="45.8"/>
    <x v="0"/>
  </r>
  <r>
    <n v="1630"/>
    <x v="627"/>
    <s v="JADHAV"/>
    <s v="PRATIK"/>
    <s v="PUNDLIK"/>
    <x v="0"/>
    <n v="20.641666666666666"/>
    <d v="2005-02-12T00:00:00"/>
    <n v="8983101207"/>
    <n v="2023045586"/>
    <x v="7"/>
    <x v="5"/>
    <n v="53.8"/>
    <n v="67.8"/>
    <x v="0"/>
  </r>
  <r>
    <n v="1631"/>
    <x v="628"/>
    <s v="DALAVI"/>
    <s v="ROHIT"/>
    <s v="SAMBHAJI"/>
    <x v="0"/>
    <n v="20.675000000000001"/>
    <d v="2005-01-31T00:00:00"/>
    <n v="8263095003"/>
    <n v="2023045559"/>
    <x v="7"/>
    <x v="5"/>
    <n v="55.4"/>
    <n v="55.7"/>
    <x v="0"/>
  </r>
  <r>
    <n v="1632"/>
    <x v="629"/>
    <s v="PATIL"/>
    <s v="SANJIVANI"/>
    <s v="RAMCHANDRA"/>
    <x v="1"/>
    <n v="20.161111111111111"/>
    <d v="2005-08-05T00:00:00"/>
    <n v="7719932807"/>
    <n v="2023045620"/>
    <x v="7"/>
    <x v="5"/>
    <n v="32.4"/>
    <n v="33.6"/>
    <x v="1"/>
  </r>
  <r>
    <n v="1633"/>
    <x v="630"/>
    <s v="MORE"/>
    <s v="SNEHAL"/>
    <s v="GANGARAM"/>
    <x v="1"/>
    <n v="20.883333333333333"/>
    <d v="2004-11-15T00:00:00"/>
    <n v="9834150640"/>
    <n v="2023045603"/>
    <x v="7"/>
    <x v="5"/>
    <n v="34.700000000000003"/>
    <n v="67"/>
    <x v="0"/>
  </r>
  <r>
    <n v="1634"/>
    <x v="631"/>
    <s v="KAMBLE"/>
    <s v="PRADNESH"/>
    <s v="SANJAY"/>
    <x v="0"/>
    <n v="20.6"/>
    <d v="2005-02-27T00:00:00"/>
    <n v="9359909006"/>
    <n v="2023045590"/>
    <x v="7"/>
    <x v="5"/>
    <n v="56.6"/>
    <n v="90.8"/>
    <x v="0"/>
  </r>
  <r>
    <n v="1635"/>
    <x v="632"/>
    <s v="KOLI"/>
    <s v="ANIL"/>
    <s v="DUNDAPPA"/>
    <x v="0"/>
    <n v="20.744444444444444"/>
    <d v="2005-01-05T00:00:00"/>
    <n v="9975550962"/>
    <n v="2023045594"/>
    <x v="7"/>
    <x v="5"/>
    <n v="30.6"/>
    <n v="67.7"/>
    <x v="0"/>
  </r>
  <r>
    <n v="1636"/>
    <x v="633"/>
    <s v="MOHITE"/>
    <s v="SANSKRITI"/>
    <s v="BALASAHEB"/>
    <x v="1"/>
    <n v="19.508333333333333"/>
    <d v="2006-03-31T00:00:00"/>
    <n v="9823119477"/>
    <n v="2023045601"/>
    <x v="7"/>
    <x v="5"/>
    <n v="76.900000000000006"/>
    <n v="23.8"/>
    <x v="1"/>
  </r>
  <r>
    <n v="1637"/>
    <x v="634"/>
    <s v="JADHAV"/>
    <s v="SHRAVANI"/>
    <s v="UMESH"/>
    <x v="1"/>
    <n v="20.116666666666667"/>
    <d v="2005-08-21T00:00:00"/>
    <n v="9561204053"/>
    <n v="2023045587"/>
    <x v="7"/>
    <x v="5"/>
    <n v="62.155986819004397"/>
    <n v="88.6"/>
    <x v="0"/>
  </r>
  <r>
    <n v="1638"/>
    <x v="635"/>
    <s v="TIPPE"/>
    <s v="SNEHAL"/>
    <s v="DATTATRAY"/>
    <x v="1"/>
    <n v="21.252777777777776"/>
    <d v="2004-07-02T00:00:00"/>
    <n v="9673832204"/>
    <n v="2023045631"/>
    <x v="7"/>
    <x v="5"/>
    <n v="61.987037787321398"/>
    <n v="56.7"/>
    <x v="0"/>
  </r>
  <r>
    <n v="1639"/>
    <x v="636"/>
    <s v="NADAF"/>
    <s v="INZAMAMULHAQ"/>
    <s v="MAKBUL"/>
    <x v="0"/>
    <n v="22.669444444444444"/>
    <d v="2003-02-02T00:00:00"/>
    <n v="8275090222"/>
    <n v="2023045606"/>
    <x v="7"/>
    <x v="5"/>
    <n v="85.3"/>
    <n v="44.8"/>
    <x v="0"/>
  </r>
  <r>
    <n v="1640"/>
    <x v="637"/>
    <s v="SALAVI"/>
    <s v="RATNADEEP"/>
    <s v="RAJENDRA"/>
    <x v="0"/>
    <n v="20.788888888888888"/>
    <d v="2004-12-19T00:00:00"/>
    <n v="8983264554"/>
    <n v="2023045622"/>
    <x v="7"/>
    <x v="5"/>
    <n v="67.900000000000006"/>
    <n v="76.7"/>
    <x v="0"/>
  </r>
  <r>
    <n v="1641"/>
    <x v="638"/>
    <s v="PATIL"/>
    <s v="RUTUJA"/>
    <s v="SANJAY"/>
    <x v="1"/>
    <n v="20.238888888888887"/>
    <d v="2005-07-07T00:00:00"/>
    <n v="8983122161"/>
    <n v="2023045618"/>
    <x v="7"/>
    <x v="5"/>
    <n v="78.099999999999994"/>
    <n v="54.6"/>
    <x v="0"/>
  </r>
  <r>
    <n v="1642"/>
    <x v="639"/>
    <s v="KAPASE"/>
    <s v="OMKAR"/>
    <s v="RAJENDRA"/>
    <x v="0"/>
    <n v="20.166666666666668"/>
    <d v="2005-08-03T00:00:00"/>
    <n v="9370727985"/>
    <n v="2023045593"/>
    <x v="7"/>
    <x v="5"/>
    <n v="90.7"/>
    <n v="65.8"/>
    <x v="0"/>
  </r>
  <r>
    <n v="1643"/>
    <x v="640"/>
    <s v="REDEKAR"/>
    <s v="SANIKA"/>
    <s v="DILIP"/>
    <x v="1"/>
    <n v="20.197222222222223"/>
    <d v="2005-07-22T00:00:00"/>
    <n v="7498716503"/>
    <n v="2023045619"/>
    <x v="7"/>
    <x v="5"/>
    <n v="78.900000000000006"/>
    <n v="54.8"/>
    <x v="0"/>
  </r>
  <r>
    <n v="1644"/>
    <x v="641"/>
    <s v="VANGANEKAR"/>
    <s v="AVADHUT"/>
    <s v="SURESH"/>
    <x v="0"/>
    <n v="20.822222222222223"/>
    <d v="2004-12-07T00:00:00"/>
    <n v="7387897400"/>
    <n v="2023045625"/>
    <x v="7"/>
    <x v="5"/>
    <n v="23.8"/>
    <n v="24.7"/>
    <x v="1"/>
  </r>
  <r>
    <n v="1645"/>
    <x v="642"/>
    <s v="MURUKATE"/>
    <s v="VAIDEHI"/>
    <s v="MILIND"/>
    <x v="1"/>
    <n v="20.486111111111111"/>
    <d v="2005-04-08T00:00:00"/>
    <n v="7498716503"/>
    <n v="2023045658"/>
    <x v="7"/>
    <x v="5"/>
    <n v="45"/>
    <n v="34.799999999999997"/>
    <x v="1"/>
  </r>
  <r>
    <n v="1646"/>
    <x v="643"/>
    <s v="WALKE"/>
    <s v="SAKSHI"/>
    <s v="DIGAMBAR"/>
    <x v="1"/>
    <n v="20.308333333333334"/>
    <d v="2005-06-12T00:00:00"/>
    <n v="9021822659"/>
    <n v="2023045627"/>
    <x v="7"/>
    <x v="5"/>
    <n v="76.900000000000006"/>
    <n v="44.7"/>
    <x v="0"/>
  </r>
  <r>
    <n v="1647"/>
    <x v="644"/>
    <s v="MORBALE"/>
    <s v="TEJASHRI"/>
    <s v="EKNATH"/>
    <x v="1"/>
    <n v="21.488888888888887"/>
    <d v="2004-04-07T00:00:00"/>
    <n v="7588959297"/>
    <n v="2023045656"/>
    <x v="7"/>
    <x v="5"/>
    <n v="90"/>
    <n v="81.8"/>
    <x v="0"/>
  </r>
  <r>
    <n v="1648"/>
    <x v="645"/>
    <s v="DAVARI"/>
    <s v="ANIRUDDHA"/>
    <s v="CHANDRASHEKHAR"/>
    <x v="0"/>
    <n v="21.236111111111111"/>
    <d v="2004-07-08T00:00:00"/>
    <n v="7083556077"/>
    <n v="2023045657"/>
    <x v="7"/>
    <x v="5"/>
    <n v="78.099999999999994"/>
    <n v="34.700000000000003"/>
    <x v="1"/>
  </r>
  <r>
    <n v="1649"/>
    <x v="48"/>
    <s v="CHOUGULE"/>
    <s v="ABHISHEK"/>
    <s v="RAJENDRA"/>
    <x v="0"/>
    <n v="20.947222222222223"/>
    <d v="2004-10-22T00:00:00"/>
    <n v="8530355299"/>
    <n v="2023048860"/>
    <x v="7"/>
    <x v="5"/>
    <n v="90.7"/>
    <n v="56.9"/>
    <x v="0"/>
  </r>
  <r>
    <n v="1650"/>
    <x v="646"/>
    <s v="PATIL"/>
    <s v="SUDARSHAN"/>
    <s v="SUNIL"/>
    <x v="0"/>
    <n v="20.477777777777778"/>
    <d v="2005-04-11T00:00:00"/>
    <n v="7020847153"/>
    <n v="2023052444"/>
    <x v="7"/>
    <x v="5"/>
    <n v="78.900000000000006"/>
    <n v="84.9"/>
    <x v="0"/>
  </r>
  <r>
    <n v="1651"/>
    <x v="647"/>
    <s v="PATIL"/>
    <s v="AMAR"/>
    <s v="ANIL"/>
    <x v="0"/>
    <n v="21.324999999999999"/>
    <d v="2004-06-06T00:00:00"/>
    <n v="8010259413"/>
    <n v="2023060004"/>
    <x v="7"/>
    <x v="5"/>
    <n v="23.8"/>
    <n v="94.8"/>
    <x v="0"/>
  </r>
  <r>
    <n v="1652"/>
    <x v="648"/>
    <s v="AYARE"/>
    <s v="YASH"/>
    <s v="MANOJ"/>
    <x v="0"/>
    <n v="21.105555555555554"/>
    <d v="2004-08-25T00:00:00"/>
    <n v="9309961139"/>
    <n v="2023060003"/>
    <x v="7"/>
    <x v="5"/>
    <n v="45"/>
    <n v="67.8"/>
    <x v="0"/>
  </r>
  <r>
    <n v="1653"/>
    <x v="649"/>
    <s v="DESAI"/>
    <s v="SANCHITI"/>
    <s v="SURESH"/>
    <x v="1"/>
    <n v="20.258333333333333"/>
    <d v="2005-06-30T00:00:00"/>
    <n v="9022313798"/>
    <n v="2023061940"/>
    <x v="7"/>
    <x v="5"/>
    <n v="76.900000000000006"/>
    <n v="45.7"/>
    <x v="0"/>
  </r>
  <r>
    <n v="1654"/>
    <x v="650"/>
    <s v="SUTAR"/>
    <s v="SAMIRA"/>
    <s v="SARDAR"/>
    <x v="1"/>
    <n v="20.247222222222224"/>
    <d v="2005-07-04T00:00:00"/>
    <n v="7385451470"/>
    <n v="2023061942"/>
    <x v="7"/>
    <x v="5"/>
    <n v="90"/>
    <n v="95.5"/>
    <x v="0"/>
  </r>
  <r>
    <n v="1655"/>
    <x v="651"/>
    <s v="JADHAV"/>
    <s v="SAHIL"/>
    <s v="SURESH"/>
    <x v="0"/>
    <n v="20.966666666666665"/>
    <d v="2004-10-15T00:00:00"/>
    <n v="9422978834"/>
    <n v="2023061941"/>
    <x v="7"/>
    <x v="5"/>
    <n v="45.6"/>
    <n v="87.7"/>
    <x v="0"/>
  </r>
  <r>
    <n v="1656"/>
    <x v="652"/>
    <s v="BHOSALE"/>
    <s v="PIYUSH"/>
    <s v="VISHNU"/>
    <x v="0"/>
    <n v="21.794444444444444"/>
    <d v="2003-12-17T00:00:00"/>
    <n v="9552732142"/>
    <n v="2023061939"/>
    <x v="7"/>
    <x v="5"/>
    <n v="65.8"/>
    <n v="67.900000000000006"/>
    <x v="0"/>
  </r>
  <r>
    <n v="1657"/>
    <x v="653"/>
    <s v="BHUSHI"/>
    <s v="RITESH"/>
    <s v="RAMESH"/>
    <x v="0"/>
    <n v="20.502777777777776"/>
    <d v="2005-04-02T00:00:00"/>
    <n v="8830402342"/>
    <n v="2023063555"/>
    <x v="7"/>
    <x v="5"/>
    <n v="84.9"/>
    <n v="78.8"/>
    <x v="0"/>
  </r>
  <r>
    <n v="1658"/>
    <x v="654"/>
    <s v="REDEKAR"/>
    <s v="SANGRAM"/>
    <s v="SAMBHAJI"/>
    <x v="0"/>
    <n v="21.013888888888889"/>
    <d v="2004-09-28T00:00:00"/>
    <n v="9594339085"/>
    <n v="2023065912"/>
    <x v="7"/>
    <x v="5"/>
    <n v="65.8"/>
    <n v="65.900000000000006"/>
    <x v="0"/>
  </r>
  <r>
    <n v="1659"/>
    <x v="655"/>
    <s v="SAWANT"/>
    <s v="SATALAJ"/>
    <s v="BHIVA"/>
    <x v="1"/>
    <n v="20.491666666666667"/>
    <d v="2005-04-06T00:00:00"/>
    <n v="9579298523"/>
    <n v="2023077664"/>
    <x v="7"/>
    <x v="5"/>
    <n v="94.7"/>
    <n v="34.9"/>
    <x v="1"/>
  </r>
  <r>
    <n v="1660"/>
    <x v="656"/>
    <s v="YEJARE"/>
    <s v="RITESH"/>
    <s v="RAVINDRA"/>
    <x v="0"/>
    <n v="20.363888888888887"/>
    <d v="2005-05-22T00:00:00"/>
    <n v="8007302890"/>
    <n v="2023073082"/>
    <x v="7"/>
    <x v="5"/>
    <n v="69"/>
    <n v="76.900000000000006"/>
    <x v="0"/>
  </r>
  <r>
    <n v="1661"/>
    <x v="657"/>
    <s v="PATIL"/>
    <s v="SHUBHAM"/>
    <s v="SUNIL"/>
    <x v="0"/>
    <n v="21.036111111111111"/>
    <d v="2004-09-20T00:00:00"/>
    <n v="9689679864"/>
    <n v="2023069290"/>
    <x v="7"/>
    <x v="5"/>
    <n v="53.8"/>
    <n v="62.155986819004397"/>
    <x v="0"/>
  </r>
  <r>
    <n v="1662"/>
    <x v="658"/>
    <s v="KAGINKAR"/>
    <s v="PRUTHVIRAJ"/>
    <s v="SANJAY"/>
    <x v="0"/>
    <n v="20.744444444444444"/>
    <d v="2005-01-05T00:00:00"/>
    <n v="8600178305"/>
    <n v="2023071581"/>
    <x v="7"/>
    <x v="5"/>
    <n v="55.4"/>
    <n v="61.987037787321398"/>
    <x v="0"/>
  </r>
  <r>
    <n v="1663"/>
    <x v="659"/>
    <s v="CHOUGALA"/>
    <s v="GURUPRASAD"/>
    <s v="BASAVARAJ"/>
    <x v="0"/>
    <n v="21.391666666666666"/>
    <d v="2004-05-12T00:00:00"/>
    <n v="7411065652"/>
    <n v="2023077663"/>
    <x v="7"/>
    <x v="5"/>
    <n v="32.4"/>
    <n v="85.3"/>
    <x v="0"/>
  </r>
  <r>
    <n v="1664"/>
    <x v="660"/>
    <s v="GHABADE"/>
    <s v="GAUTAM"/>
    <s v="PARASHARAM"/>
    <x v="0"/>
    <n v="20.497222222222224"/>
    <d v="2005-04-04T00:00:00"/>
    <n v="8669082712"/>
    <n v="2023067611"/>
    <x v="7"/>
    <x v="5"/>
    <n v="85.3"/>
    <n v="67.900000000000006"/>
    <x v="0"/>
  </r>
  <r>
    <n v="1665"/>
    <x v="661"/>
    <s v="MANE"/>
    <s v="ROHIT"/>
    <s v="ANANDA"/>
    <x v="0"/>
    <n v="20.294444444444444"/>
    <d v="2005-06-17T00:00:00"/>
    <n v="7057309174"/>
    <n v="2023077817"/>
    <x v="7"/>
    <x v="5"/>
    <n v="67.900000000000006"/>
    <n v="78.099999999999994"/>
    <x v="0"/>
  </r>
  <r>
    <n v="1666"/>
    <x v="662"/>
    <s v="PATIL"/>
    <s v="AJAY"/>
    <s v="VISHWAS"/>
    <x v="0"/>
    <n v="21.716666666666665"/>
    <d v="2004-01-15T00:00:00"/>
    <n v="8590382140.5249901"/>
    <n v="2023161949.8852701"/>
    <x v="7"/>
    <x v="5"/>
    <n v="78.099999999999994"/>
    <n v="90.7"/>
    <x v="0"/>
  </r>
  <r>
    <n v="1667"/>
    <x v="663"/>
    <s v="JADHAV"/>
    <s v="MEERA"/>
    <s v="SURESH"/>
    <x v="1"/>
    <n v="20.613888888888887"/>
    <d v="2005-02-22T00:00:00"/>
    <n v="8586727765.3407402"/>
    <n v="2023164117.8633399"/>
    <x v="7"/>
    <x v="5"/>
    <n v="90.7"/>
    <n v="78.900000000000006"/>
    <x v="0"/>
  </r>
  <r>
    <n v="1668"/>
    <x v="664"/>
    <s v="SHINDE"/>
    <s v="RAHUL"/>
    <s v="PRAKASH"/>
    <x v="0"/>
    <n v="21.566666666666666"/>
    <d v="2004-03-09T00:00:00"/>
    <n v="8583073390.1564903"/>
    <n v="2023166285.8414099"/>
    <x v="7"/>
    <x v="5"/>
    <n v="78.900000000000006"/>
    <n v="23.8"/>
    <x v="1"/>
  </r>
  <r>
    <n v="1669"/>
    <x v="665"/>
    <s v="DESAI"/>
    <s v="ANJALI"/>
    <s v="MAHADEV"/>
    <x v="1"/>
    <n v="20.5"/>
    <d v="2005-04-03T00:00:00"/>
    <n v="8579419014.9722404"/>
    <n v="2023168453.8194799"/>
    <x v="7"/>
    <x v="5"/>
    <n v="23.8"/>
    <n v="45"/>
    <x v="0"/>
  </r>
  <r>
    <n v="1670"/>
    <x v="666"/>
    <s v="SALUNKHE"/>
    <s v="VIKAS"/>
    <s v="RAMESH"/>
    <x v="0"/>
    <n v="21.35"/>
    <d v="2004-05-27T00:00:00"/>
    <n v="8575764639.7879896"/>
    <n v="2023170621.79755"/>
    <x v="7"/>
    <x v="5"/>
    <n v="45"/>
    <n v="76.900000000000006"/>
    <x v="0"/>
  </r>
  <r>
    <n v="1671"/>
    <x v="667"/>
    <s v="PAWAR"/>
    <s v="KOMAL"/>
    <s v="SUNIL"/>
    <x v="1"/>
    <n v="20.291666666666668"/>
    <d v="2005-06-18T00:00:00"/>
    <n v="8572110264.6037397"/>
    <n v="2023172789.77562"/>
    <x v="7"/>
    <x v="5"/>
    <n v="76.900000000000006"/>
    <n v="90"/>
    <x v="0"/>
  </r>
  <r>
    <n v="1672"/>
    <x v="668"/>
    <s v="MORE"/>
    <s v="SACHIN"/>
    <s v="SHIVAJI"/>
    <x v="0"/>
    <n v="21.244444444444444"/>
    <d v="2004-07-05T00:00:00"/>
    <n v="8568455889.4195004"/>
    <n v="2023174957.75369"/>
    <x v="7"/>
    <x v="5"/>
    <n v="90"/>
    <n v="89.4"/>
    <x v="0"/>
  </r>
  <r>
    <n v="1673"/>
    <x v="669"/>
    <s v="KADAM"/>
    <s v="NEHA"/>
    <s v="VILAS"/>
    <x v="1"/>
    <n v="20.136111111111113"/>
    <d v="2005-08-14T00:00:00"/>
    <n v="8564801514.2352505"/>
    <n v="2023177125.73176"/>
    <x v="7"/>
    <x v="5"/>
    <n v="89.4"/>
    <n v="98"/>
    <x v="0"/>
  </r>
  <r>
    <n v="1674"/>
    <x v="670"/>
    <s v="CHAVAN"/>
    <s v="ROHIT"/>
    <s v="BABURAO"/>
    <x v="0"/>
    <n v="21.008333333333333"/>
    <d v="2004-09-30T00:00:00"/>
    <n v="8561147139.0509996"/>
    <n v="2023179293.70983"/>
    <x v="7"/>
    <x v="5"/>
    <n v="34.6"/>
    <n v="78.099999999999994"/>
    <x v="0"/>
  </r>
  <r>
    <n v="1675"/>
    <x v="671"/>
    <s v="MANE"/>
    <s v="POOJA"/>
    <s v="SHARAD"/>
    <x v="1"/>
    <n v="19.977777777777778"/>
    <d v="2005-10-11T00:00:00"/>
    <n v="8557492763.8667498"/>
    <n v="2023181461.6879001"/>
    <x v="7"/>
    <x v="5"/>
    <n v="78.099999999999994"/>
    <n v="87.4"/>
    <x v="0"/>
  </r>
  <r>
    <n v="1676"/>
    <x v="672"/>
    <s v="GAIKWAD"/>
    <s v="AMOL"/>
    <s v="SAMBHAJI"/>
    <x v="0"/>
    <n v="20.866666666666667"/>
    <d v="2004-11-21T00:00:00"/>
    <n v="8553838388.6824999"/>
    <n v="2023183629.6659701"/>
    <x v="7"/>
    <x v="5"/>
    <n v="87.4"/>
    <n v="45.8"/>
    <x v="0"/>
  </r>
  <r>
    <n v="1677"/>
    <x v="673"/>
    <s v="SAWANT"/>
    <s v="SMITA"/>
    <s v="ANIL"/>
    <x v="1"/>
    <n v="19.833333333333332"/>
    <d v="2005-12-03T00:00:00"/>
    <n v="8550184013.49825"/>
    <n v="2023185797.6440401"/>
    <x v="7"/>
    <x v="5"/>
    <n v="45.8"/>
    <n v="67.8"/>
    <x v="0"/>
  </r>
  <r>
    <n v="1678"/>
    <x v="674"/>
    <s v="BHOSALE"/>
    <s v="NIKHIL"/>
    <s v="JAYWANT"/>
    <x v="0"/>
    <n v="21.68888888888889"/>
    <d v="2004-01-25T00:00:00"/>
    <n v="8546529638.3140001"/>
    <n v="2023187965.6221099"/>
    <x v="7"/>
    <x v="5"/>
    <n v="67.8"/>
    <n v="55.7"/>
    <x v="0"/>
  </r>
  <r>
    <n v="1679"/>
    <x v="675"/>
    <s v="LOKHANDE"/>
    <s v="VAISHNAVI"/>
    <s v="DEEPAK"/>
    <x v="1"/>
    <n v="20.630555555555556"/>
    <d v="2005-02-16T00:00:00"/>
    <n v="8542875263.1297598"/>
    <n v="2023190133.6001799"/>
    <x v="7"/>
    <x v="5"/>
    <n v="55.7"/>
    <n v="33.6"/>
    <x v="1"/>
  </r>
  <r>
    <n v="1680"/>
    <x v="676"/>
    <s v="GHORPADE"/>
    <s v="TEJAS"/>
    <s v="RAJARAM"/>
    <x v="0"/>
    <n v="21.569444444444443"/>
    <d v="2004-03-08T00:00:00"/>
    <n v="8539220887.9455099"/>
    <n v="2023192301.5782499"/>
    <x v="7"/>
    <x v="5"/>
    <n v="33.6"/>
    <n v="67"/>
    <x v="0"/>
  </r>
  <r>
    <n v="1681"/>
    <x v="677"/>
    <s v="KAMBLE"/>
    <s v="SNEHA"/>
    <s v="MANOHAR"/>
    <x v="1"/>
    <n v="20.475000000000001"/>
    <d v="2005-04-12T00:00:00"/>
    <n v="8535566512.76126"/>
    <n v="2023194469.55632"/>
    <x v="7"/>
    <x v="5"/>
    <n v="67"/>
    <n v="90.8"/>
    <x v="0"/>
  </r>
  <r>
    <n v="1682"/>
    <x v="678"/>
    <s v="RAUT"/>
    <s v="OMKAR"/>
    <s v="HANUMANTRAO"/>
    <x v="0"/>
    <n v="21.372222222222224"/>
    <d v="2004-05-19T00:00:00"/>
    <n v="8531912137.5770102"/>
    <n v="2023196637.53439"/>
    <x v="7"/>
    <x v="5"/>
    <n v="90.8"/>
    <n v="67.7"/>
    <x v="0"/>
  </r>
  <r>
    <n v="1683"/>
    <x v="679"/>
    <s v="DABADE"/>
    <s v="SHWETA"/>
    <s v="SHANKAR"/>
    <x v="1"/>
    <n v="20.330555555555556"/>
    <d v="2005-06-04T00:00:00"/>
    <n v="8528257762.3927603"/>
    <n v="2023198805.51246"/>
    <x v="7"/>
    <x v="5"/>
    <n v="67.7"/>
    <n v="23.8"/>
    <x v="1"/>
  </r>
  <r>
    <n v="1684"/>
    <x v="680"/>
    <s v="CHOUGULE"/>
    <s v="SAGAR"/>
    <s v="VITTHAL"/>
    <x v="0"/>
    <n v="21.194444444444443"/>
    <d v="2004-07-23T00:00:00"/>
    <n v="8524603387.2085104"/>
    <n v="2023200973.49053"/>
    <x v="7"/>
    <x v="5"/>
    <n v="23.8"/>
    <n v="88.6"/>
    <x v="0"/>
  </r>
  <r>
    <n v="1685"/>
    <x v="681"/>
    <s v="DHAMALE"/>
    <s v="MANASI"/>
    <s v="GAJANAN"/>
    <x v="1"/>
    <n v="20.158333333333335"/>
    <d v="2005-08-06T00:00:00"/>
    <n v="8520949012.0242701"/>
    <n v="2023203141.4686"/>
    <x v="7"/>
    <x v="5"/>
    <n v="88.6"/>
    <n v="56.7"/>
    <x v="0"/>
  </r>
  <r>
    <n v="1686"/>
    <x v="682"/>
    <s v="PATIL"/>
    <s v="PRATHAMESH"/>
    <s v="ARUN"/>
    <x v="0"/>
    <n v="21.013888888888889"/>
    <d v="2004-09-28T00:00:00"/>
    <n v="8517294636.8400202"/>
    <n v="2023205309.4466701"/>
    <x v="7"/>
    <x v="5"/>
    <n v="56.7"/>
    <n v="44.8"/>
    <x v="0"/>
  </r>
  <r>
    <n v="1687"/>
    <x v="683"/>
    <s v="JADHAV"/>
    <s v="RUTUJA"/>
    <s v="SHRIKANT"/>
    <x v="1"/>
    <n v="19.969444444444445"/>
    <d v="2005-10-14T00:00:00"/>
    <n v="8513640261.6557703"/>
    <n v="2023207477.4247401"/>
    <x v="7"/>
    <x v="5"/>
    <n v="44.8"/>
    <n v="76.7"/>
    <x v="0"/>
  </r>
  <r>
    <n v="1688"/>
    <x v="684"/>
    <s v="SHINDE"/>
    <s v="YASH"/>
    <s v="DNYANESHWAR"/>
    <x v="0"/>
    <n v="20.897222222222222"/>
    <d v="2004-11-10T00:00:00"/>
    <n v="8509985886.4715204"/>
    <n v="2023209645.4028101"/>
    <x v="7"/>
    <x v="5"/>
    <n v="76.7"/>
    <n v="54.6"/>
    <x v="0"/>
  </r>
  <r>
    <n v="1689"/>
    <x v="685"/>
    <s v="DESAI"/>
    <s v="SONALI"/>
    <s v="NARAYAN"/>
    <x v="1"/>
    <n v="19.772222222222222"/>
    <d v="2005-12-25T00:00:00"/>
    <n v="8506331511.2872696"/>
    <n v="2023211813.3808801"/>
    <x v="7"/>
    <x v="5"/>
    <n v="54.6"/>
    <n v="65.8"/>
    <x v="0"/>
  </r>
  <r>
    <n v="1690"/>
    <x v="686"/>
    <s v="SALUNKHE"/>
    <s v="HARSHAL"/>
    <s v="BALASAHEB"/>
    <x v="0"/>
    <n v="21.755555555555556"/>
    <d v="2004-01-01T00:00:00"/>
    <n v="8502677136.1030197"/>
    <n v="2023213981.3589499"/>
    <x v="7"/>
    <x v="5"/>
    <n v="65.8"/>
    <n v="54.8"/>
    <x v="0"/>
  </r>
  <r>
    <n v="1691"/>
    <x v="687"/>
    <s v="PAWAR"/>
    <s v="VAIDEHI"/>
    <s v="SUDHIR"/>
    <x v="1"/>
    <n v="20.627777777777776"/>
    <d v="2005-02-17T00:00:00"/>
    <n v="8499022760.9187803"/>
    <n v="2023216149.3370199"/>
    <x v="7"/>
    <x v="5"/>
    <n v="54.8"/>
    <n v="24.7"/>
    <x v="1"/>
  </r>
  <r>
    <n v="1692"/>
    <x v="688"/>
    <s v="MORE"/>
    <s v="AKSHAY"/>
    <s v="DATTA"/>
    <x v="0"/>
    <n v="21.566666666666666"/>
    <d v="2004-03-09T00:00:00"/>
    <n v="8495368385.7345304"/>
    <n v="2023218317.3150899"/>
    <x v="7"/>
    <x v="5"/>
    <n v="24.7"/>
    <n v="34.799999999999997"/>
    <x v="1"/>
  </r>
  <r>
    <n v="1693"/>
    <x v="689"/>
    <s v="KADAM"/>
    <s v="KRANTI"/>
    <s v="SHIVAJI"/>
    <x v="1"/>
    <n v="20.502777777777776"/>
    <d v="2005-04-02T00:00:00"/>
    <n v="8491714010.5502796"/>
    <n v="2023220485.29316"/>
    <x v="7"/>
    <x v="5"/>
    <n v="34.799999999999997"/>
    <n v="44.7"/>
    <x v="0"/>
  </r>
  <r>
    <n v="1694"/>
    <x v="690"/>
    <s v="CHAVAN"/>
    <s v="SWAPNIL"/>
    <s v="RAMESH"/>
    <x v="0"/>
    <n v="21.344444444444445"/>
    <d v="2004-05-29T00:00:00"/>
    <n v="8488059635.3660297"/>
    <n v="2023222653.27123"/>
    <x v="7"/>
    <x v="5"/>
    <n v="44.7"/>
    <n v="81.8"/>
    <x v="0"/>
  </r>
  <r>
    <n v="1695"/>
    <x v="691"/>
    <s v="MANE"/>
    <s v="DEEPALI"/>
    <s v="VISHWAS"/>
    <x v="1"/>
    <n v="20.333333333333332"/>
    <d v="2005-06-03T00:00:00"/>
    <n v="8484405260.1817799"/>
    <n v="2023224821.2493"/>
    <x v="7"/>
    <x v="5"/>
    <n v="81.8"/>
    <n v="34.700000000000003"/>
    <x v="1"/>
  </r>
  <r>
    <n v="1696"/>
    <x v="692"/>
    <s v="GAIKWAD"/>
    <s v="PRAVIN"/>
    <s v="ANANDRAO"/>
    <x v="0"/>
    <n v="21.227777777777778"/>
    <d v="2004-07-11T00:00:00"/>
    <n v="8480750884.99753"/>
    <n v="2023226989.22737"/>
    <x v="7"/>
    <x v="5"/>
    <n v="34.700000000000003"/>
    <n v="56.9"/>
    <x v="0"/>
  </r>
  <r>
    <n v="1697"/>
    <x v="693"/>
    <s v="SAWANT"/>
    <s v="KAJAL"/>
    <s v="PRAMOD"/>
    <x v="1"/>
    <n v="20.119444444444444"/>
    <d v="2005-08-20T00:00:00"/>
    <n v="8477096509.8132896"/>
    <n v="2023229157.20544"/>
    <x v="7"/>
    <x v="5"/>
    <n v="56.9"/>
    <n v="84.9"/>
    <x v="0"/>
  </r>
  <r>
    <n v="1698"/>
    <x v="694"/>
    <s v="BHOSALE"/>
    <s v="AMEY"/>
    <s v="SHIVRAM"/>
    <x v="0"/>
    <n v="21.072222222222223"/>
    <d v="2004-09-07T00:00:00"/>
    <n v="8473442134.6290398"/>
    <n v="2023231325.1835101"/>
    <x v="7"/>
    <x v="5"/>
    <n v="84.9"/>
    <n v="94.8"/>
    <x v="0"/>
  </r>
  <r>
    <n v="1699"/>
    <x v="695"/>
    <s v="LOKHANDE"/>
    <s v="SNEHAL"/>
    <s v="AJIT"/>
    <x v="1"/>
    <n v="19.972222222222221"/>
    <d v="2005-10-13T00:00:00"/>
    <n v="8469787759.4447899"/>
    <n v="2023233493.1615801"/>
    <x v="7"/>
    <x v="5"/>
    <n v="94.8"/>
    <n v="67.8"/>
    <x v="0"/>
  </r>
  <r>
    <n v="1700"/>
    <x v="696"/>
    <s v="GHORPADE"/>
    <s v="ABHISHEK"/>
    <s v="VILAS"/>
    <x v="0"/>
    <n v="20.852777777777778"/>
    <d v="2004-11-26T00:00:00"/>
    <n v="8466133384.26054"/>
    <n v="2023235661.1396501"/>
    <x v="7"/>
    <x v="5"/>
    <n v="67.8"/>
    <n v="45.7"/>
    <x v="0"/>
  </r>
  <r>
    <n v="1701"/>
    <x v="697"/>
    <s v="KAMBLE"/>
    <s v="MANISHA"/>
    <s v="SHIVAJI"/>
    <x v="1"/>
    <n v="19.827777777777779"/>
    <d v="2005-12-05T00:00:00"/>
    <n v="8462479009.0762901"/>
    <n v="2023237829.1177199"/>
    <x v="7"/>
    <x v="5"/>
    <n v="45.7"/>
    <n v="95.5"/>
    <x v="0"/>
  </r>
  <r>
    <n v="1702"/>
    <x v="698"/>
    <s v="RAUT"/>
    <s v="VAIBHAV"/>
    <s v="PRABHAKAR"/>
    <x v="0"/>
    <n v="21.716666666666665"/>
    <d v="2004-01-15T00:00:00"/>
    <n v="8458824633.8920403"/>
    <n v="2023239997.0957899"/>
    <x v="7"/>
    <x v="5"/>
    <n v="95.5"/>
    <n v="87.7"/>
    <x v="0"/>
  </r>
  <r>
    <n v="1703"/>
    <x v="699"/>
    <s v="DABADE"/>
    <s v="RIYA"/>
    <s v="RAMESH"/>
    <x v="1"/>
    <n v="20.625"/>
    <d v="2005-02-18T00:00:00"/>
    <n v="8455170258.7077999"/>
    <n v="2023242165.0738599"/>
    <x v="7"/>
    <x v="5"/>
    <n v="87.7"/>
    <n v="67.900000000000006"/>
    <x v="0"/>
  </r>
  <r>
    <n v="1704"/>
    <x v="700"/>
    <s v="CHOUGULE"/>
    <s v="ADITYA"/>
    <s v="SURESH"/>
    <x v="0"/>
    <n v="21.508333333333333"/>
    <d v="2004-03-30T00:00:00"/>
    <n v="8451515883.52355"/>
    <n v="2023244333.05193"/>
    <x v="7"/>
    <x v="5"/>
    <n v="69"/>
    <n v="78.8"/>
    <x v="0"/>
  </r>
  <r>
    <n v="1705"/>
    <x v="701"/>
    <s v="DHAMALE"/>
    <s v="SHARVARI"/>
    <s v="ANIL"/>
    <x v="1"/>
    <n v="20.447222222222223"/>
    <d v="2005-04-22T00:00:00"/>
    <n v="8447861508.3393002"/>
    <n v="2023246501.03"/>
    <x v="7"/>
    <x v="4"/>
    <n v="53.8"/>
    <n v="65.900000000000006"/>
    <x v="0"/>
  </r>
  <r>
    <n v="1706"/>
    <x v="702"/>
    <s v="PATIL"/>
    <s v="OM"/>
    <s v="SHIVAJI"/>
    <x v="0"/>
    <n v="21.422222222222221"/>
    <d v="2004-05-01T00:00:00"/>
    <n v="8444207133.1550503"/>
    <n v="2023248669.00807"/>
    <x v="7"/>
    <x v="4"/>
    <n v="55.4"/>
    <n v="34.9"/>
    <x v="1"/>
  </r>
  <r>
    <n v="1707"/>
    <x v="703"/>
    <s v="JADHAV"/>
    <s v="NEELAM"/>
    <s v="VISHWAS"/>
    <x v="1"/>
    <n v="20.316666666666666"/>
    <d v="2005-06-09T00:00:00"/>
    <n v="8440552757.9708004"/>
    <n v="2023250836.98614"/>
    <x v="7"/>
    <x v="4"/>
    <n v="32.4"/>
    <n v="76.900000000000006"/>
    <x v="0"/>
  </r>
  <r>
    <n v="1708"/>
    <x v="704"/>
    <s v="SHINDE"/>
    <s v="TANMAY"/>
    <s v="PRAMOD"/>
    <x v="0"/>
    <n v="21.18611111111111"/>
    <d v="2004-07-26T00:00:00"/>
    <n v="8436898382.7865496"/>
    <n v="2023253004.96421"/>
    <x v="7"/>
    <x v="4"/>
    <n v="34.700000000000003"/>
    <n v="62.155986819004397"/>
    <x v="0"/>
  </r>
  <r>
    <n v="1709"/>
    <x v="705"/>
    <s v="DESAI"/>
    <s v="ASMITA"/>
    <s v="DATTA"/>
    <x v="1"/>
    <n v="20.136111111111113"/>
    <d v="2005-08-14T00:00:00"/>
    <n v="8433244007.6022997"/>
    <n v="2023255172.9422801"/>
    <x v="7"/>
    <x v="4"/>
    <n v="56.6"/>
    <n v="61.987037787321398"/>
    <x v="0"/>
  </r>
  <r>
    <n v="1710"/>
    <x v="706"/>
    <s v="SALUNKHE"/>
    <s v="SHUBHAM"/>
    <s v="ARVIND"/>
    <x v="0"/>
    <n v="21.083333333333332"/>
    <d v="2004-09-03T00:00:00"/>
    <n v="8429589632.4180603"/>
    <n v="2023257340.9203501"/>
    <x v="7"/>
    <x v="4"/>
    <n v="30.6"/>
    <n v="45.7"/>
    <x v="0"/>
  </r>
  <r>
    <n v="1711"/>
    <x v="707"/>
    <s v="PAWAR"/>
    <s v="TRUPTI"/>
    <s v="JAYWANT"/>
    <x v="1"/>
    <n v="19.988888888888887"/>
    <d v="2005-10-07T00:00:00"/>
    <n v="8425935257.2338104"/>
    <n v="2023259508.8984201"/>
    <x v="7"/>
    <x v="4"/>
    <n v="78.900000000000006"/>
    <n v="95.5"/>
    <x v="0"/>
  </r>
  <r>
    <n v="1712"/>
    <x v="708"/>
    <s v="MORE"/>
    <s v="VIRAJ"/>
    <s v="SHRIKANT"/>
    <x v="0"/>
    <n v="20.872222222222224"/>
    <d v="2004-11-19T00:00:00"/>
    <n v="8422280882.0495596"/>
    <n v="2023261676.8764901"/>
    <x v="7"/>
    <x v="4"/>
    <n v="23.8"/>
    <n v="87.7"/>
    <x v="0"/>
  </r>
  <r>
    <n v="1713"/>
    <x v="709"/>
    <s v="KADAM"/>
    <s v="MAYURI"/>
    <s v="HANUMANTRAO"/>
    <x v="1"/>
    <n v="19.758333333333333"/>
    <d v="2005-12-31T00:00:00"/>
    <n v="8418626506.8653097"/>
    <n v="2023263844.8545599"/>
    <x v="7"/>
    <x v="4"/>
    <n v="45"/>
    <n v="67.900000000000006"/>
    <x v="0"/>
  </r>
  <r>
    <n v="1714"/>
    <x v="710"/>
    <s v="CHAVAN"/>
    <s v="ANIKET"/>
    <s v="SHANKAR"/>
    <x v="0"/>
    <n v="21.730555555555554"/>
    <d v="2004-01-10T00:00:00"/>
    <n v="8414972131.6810598"/>
    <n v="2023266012.8326299"/>
    <x v="0"/>
    <x v="2"/>
    <n v="76.900000000000006"/>
    <n v="78.8"/>
    <x v="0"/>
  </r>
  <r>
    <n v="1715"/>
    <x v="711"/>
    <s v="MANE"/>
    <s v="SUPRIYA"/>
    <s v="VITTHAL"/>
    <x v="1"/>
    <n v="20.6"/>
    <d v="2005-02-27T00:00:00"/>
    <n v="8411317756.49681"/>
    <n v="2023268180.8106999"/>
    <x v="0"/>
    <x v="2"/>
    <n v="90"/>
    <n v="65.900000000000006"/>
    <x v="0"/>
  </r>
  <r>
    <n v="1716"/>
    <x v="712"/>
    <s v="GAIKWAD"/>
    <s v="KIRAN"/>
    <s v="ARUN"/>
    <x v="0"/>
    <n v="21.577777777777779"/>
    <d v="2004-03-05T00:00:00"/>
    <n v="8407663381.3125696"/>
    <n v="2023270348.78877"/>
    <x v="0"/>
    <x v="2"/>
    <n v="45.6"/>
    <n v="34.9"/>
    <x v="1"/>
  </r>
  <r>
    <n v="1717"/>
    <x v="713"/>
    <s v="SAWANT"/>
    <s v="DIVYA"/>
    <s v="NARAYAN"/>
    <x v="1"/>
    <n v="20.463888888888889"/>
    <d v="2005-04-16T00:00:00"/>
    <n v="8404009006.1283197"/>
    <n v="2023272516.76684"/>
    <x v="0"/>
    <x v="2"/>
    <n v="65.8"/>
    <n v="76.900000000000006"/>
    <x v="0"/>
  </r>
  <r>
    <n v="1718"/>
    <x v="714"/>
    <s v="BHOSALE"/>
    <s v="MILIND"/>
    <s v="SHARAD"/>
    <x v="0"/>
    <n v="21.725000000000001"/>
    <d v="2004-01-12T00:00:00"/>
    <n v="8400354630.9440699"/>
    <n v="2023274684.74491"/>
    <x v="0"/>
    <x v="2"/>
    <n v="84.9"/>
    <n v="62.155986819004397"/>
    <x v="0"/>
  </r>
  <r>
    <n v="1719"/>
    <x v="715"/>
    <s v="LOKHANDE"/>
    <s v="REVATI"/>
    <s v="PRAVIN"/>
    <x v="1"/>
    <n v="20.666666666666668"/>
    <d v="2005-02-03T00:00:00"/>
    <n v="8396700255.75982"/>
    <n v="2023276852.72298"/>
    <x v="0"/>
    <x v="2"/>
    <n v="65.8"/>
    <n v="61.987037787321398"/>
    <x v="0"/>
  </r>
  <r>
    <n v="1720"/>
    <x v="716"/>
    <s v="GHORPADE"/>
    <s v="RAJ"/>
    <s v="MANOHAR"/>
    <x v="0"/>
    <n v="21.522222222222222"/>
    <d v="2004-03-25T00:00:00"/>
    <n v="8393045880.5755701"/>
    <n v="2023279020.70105"/>
    <x v="0"/>
    <x v="2"/>
    <n v="94.7"/>
    <n v="85.3"/>
    <x v="0"/>
  </r>
  <r>
    <n v="1721"/>
    <x v="717"/>
    <s v="KAMBLE"/>
    <s v="APURVA"/>
    <s v="DATTA"/>
    <x v="1"/>
    <n v="20.469444444444445"/>
    <d v="2005-04-14T00:00:00"/>
    <n v="8389391505.3913202"/>
    <n v="2023281188.6791201"/>
    <x v="0"/>
    <x v="2"/>
    <n v="69"/>
    <n v="67.900000000000006"/>
    <x v="0"/>
  </r>
  <r>
    <n v="1722"/>
    <x v="718"/>
    <s v="RAUT"/>
    <s v="SHREYAS"/>
    <s v="AJIT"/>
    <x v="0"/>
    <n v="21.405555555555555"/>
    <d v="2004-05-07T00:00:00"/>
    <n v="8385737130.2070799"/>
    <n v="2023283356.6571901"/>
    <x v="0"/>
    <x v="2"/>
    <n v="53.8"/>
    <n v="78.099999999999994"/>
    <x v="0"/>
  </r>
  <r>
    <n v="1723"/>
    <x v="719"/>
    <s v="DABADE"/>
    <s v="JUHI"/>
    <s v="SAMBHAJI"/>
    <x v="1"/>
    <n v="20.288888888888888"/>
    <d v="2005-06-19T00:00:00"/>
    <n v="8382082755.02283"/>
    <n v="2023285524.6352601"/>
    <x v="0"/>
    <x v="2"/>
    <n v="55.4"/>
    <n v="90.7"/>
    <x v="0"/>
  </r>
  <r>
    <n v="1724"/>
    <x v="720"/>
    <s v="CHOUGULE"/>
    <s v="TUSHAR"/>
    <s v="JAYWANT"/>
    <x v="0"/>
    <n v="21.255555555555556"/>
    <d v="2004-07-01T00:00:00"/>
    <n v="8378428379.8385801"/>
    <n v="2023287692.6133299"/>
    <x v="0"/>
    <x v="2"/>
    <n v="32.4"/>
    <n v="78.900000000000006"/>
    <x v="0"/>
  </r>
  <r>
    <n v="1725"/>
    <x v="721"/>
    <s v="DHAMALE"/>
    <s v="ANUSHKA"/>
    <s v="SHIVRAM"/>
    <x v="1"/>
    <n v="20.100000000000001"/>
    <d v="2005-08-27T00:00:00"/>
    <n v="8374774004.6543303"/>
    <n v="2023289860.5913999"/>
    <x v="0"/>
    <x v="2"/>
    <n v="34.700000000000003"/>
    <n v="23.8"/>
    <x v="1"/>
  </r>
  <r>
    <n v="1726"/>
    <x v="722"/>
    <s v="PATIL"/>
    <s v="SAMEER"/>
    <s v="DEEPAK"/>
    <x v="0"/>
    <n v="21.066666666666666"/>
    <d v="2004-09-09T00:00:00"/>
    <n v="8371119629.4700804"/>
    <n v="2023292028.5694699"/>
    <x v="0"/>
    <x v="2"/>
    <n v="56.6"/>
    <n v="45"/>
    <x v="0"/>
  </r>
  <r>
    <n v="1727"/>
    <x v="723"/>
    <s v="JADHAV"/>
    <s v="SHITAL"/>
    <s v="ANANDRAO"/>
    <x v="1"/>
    <n v="19.925000000000001"/>
    <d v="2005-10-30T00:00:00"/>
    <n v="8367465254.2858295"/>
    <n v="2023294196.5475399"/>
    <x v="0"/>
    <x v="2"/>
    <n v="30.6"/>
    <n v="76.900000000000006"/>
    <x v="0"/>
  </r>
  <r>
    <n v="1728"/>
    <x v="724"/>
    <s v="SHINDE"/>
    <s v="NILESH"/>
    <s v="GAJANAN"/>
    <x v="0"/>
    <n v="20.894444444444446"/>
    <d v="2004-11-11T00:00:00"/>
    <n v="8363810879.1015902"/>
    <n v="2023296364.52561"/>
    <x v="0"/>
    <x v="2"/>
    <n v="76.900000000000006"/>
    <n v="90"/>
    <x v="0"/>
  </r>
  <r>
    <n v="1729"/>
    <x v="725"/>
    <s v="DESAI"/>
    <s v="KARISHMA"/>
    <s v="PRABHAKAR"/>
    <x v="1"/>
    <n v="19.780555555555555"/>
    <d v="2005-12-22T00:00:00"/>
    <n v="8360156503.9173403"/>
    <n v="2023298532.50368"/>
    <x v="0"/>
    <x v="2"/>
    <n v="62.155986819004397"/>
    <n v="78.099999999999994"/>
    <x v="0"/>
  </r>
  <r>
    <n v="1730"/>
    <x v="726"/>
    <s v="SALUNKHE"/>
    <s v="AMAR"/>
    <s v="SHANKAR"/>
    <x v="0"/>
    <n v="21.744444444444444"/>
    <d v="2004-01-05T00:00:00"/>
    <n v="8356502128.7330904"/>
    <n v="2023300700.48175"/>
    <x v="0"/>
    <x v="2"/>
    <n v="61.987037787321398"/>
    <n v="90.7"/>
    <x v="0"/>
  </r>
  <r>
    <n v="1731"/>
    <x v="727"/>
    <s v="PAWAR"/>
    <s v="MANASI"/>
    <s v="VITTHAL"/>
    <x v="1"/>
    <n v="20.630555555555556"/>
    <d v="2005-02-16T00:00:00"/>
    <n v="8352847753.5488396"/>
    <n v="2023302868.45982"/>
    <x v="0"/>
    <x v="2"/>
    <n v="85.3"/>
    <n v="78.900000000000006"/>
    <x v="0"/>
  </r>
  <r>
    <n v="1732"/>
    <x v="728"/>
    <s v="MORE"/>
    <s v="ANIRUDDHA"/>
    <s v="ARUN"/>
    <x v="0"/>
    <n v="21.513888888888889"/>
    <d v="2004-03-28T00:00:00"/>
    <n v="8349193378.3645897"/>
    <n v="2023305036.4378901"/>
    <x v="0"/>
    <x v="2"/>
    <n v="67.900000000000006"/>
    <n v="23.8"/>
    <x v="1"/>
  </r>
  <r>
    <n v="1733"/>
    <x v="729"/>
    <s v="KADAM"/>
    <s v="VAISHALI"/>
    <s v="NARAYAN"/>
    <x v="1"/>
    <n v="20.488888888888887"/>
    <d v="2005-04-07T00:00:00"/>
    <n v="8345539003.1803398"/>
    <n v="2023307204.4159601"/>
    <x v="0"/>
    <x v="2"/>
    <n v="78.099999999999994"/>
    <n v="45"/>
    <x v="0"/>
  </r>
  <r>
    <n v="1734"/>
    <x v="730"/>
    <s v="CHAVAN"/>
    <s v="SIDDHARTH"/>
    <s v="SHARAD"/>
    <x v="0"/>
    <n v="21.372222222222224"/>
    <d v="2004-05-19T00:00:00"/>
    <n v="8341884627.9960899"/>
    <n v="2023309372.3940301"/>
    <x v="0"/>
    <x v="2"/>
    <n v="90.7"/>
    <n v="76.900000000000006"/>
    <x v="0"/>
  </r>
  <r>
    <n v="1735"/>
    <x v="731"/>
    <s v="MANE"/>
    <s v="ASMITA"/>
    <s v="PRAVIN"/>
    <x v="1"/>
    <n v="20.330555555555556"/>
    <d v="2005-06-04T00:00:00"/>
    <n v="8338230252.8118496"/>
    <n v="2023311540.3721001"/>
    <x v="0"/>
    <x v="2"/>
    <n v="78.900000000000006"/>
    <n v="90"/>
    <x v="0"/>
  </r>
  <r>
    <n v="1736"/>
    <x v="732"/>
    <s v="GAIKWAD"/>
    <s v="RAJESH"/>
    <s v="MANOHAR"/>
    <x v="0"/>
    <n v="21.194444444444443"/>
    <d v="2004-07-23T00:00:00"/>
    <n v="8334575877.6275997"/>
    <n v="2023313708.3501699"/>
    <x v="0"/>
    <x v="2"/>
    <n v="23.8"/>
    <n v="45.6"/>
    <x v="0"/>
  </r>
  <r>
    <n v="1737"/>
    <x v="733"/>
    <s v="SAWANT"/>
    <s v="SHREYA"/>
    <s v="DATTA"/>
    <x v="1"/>
    <n v="20.158333333333335"/>
    <d v="2005-08-06T00:00:00"/>
    <n v="8330921502.4433498"/>
    <n v="2023315876.3282399"/>
    <x v="0"/>
    <x v="2"/>
    <n v="45"/>
    <n v="65.8"/>
    <x v="0"/>
  </r>
  <r>
    <n v="1738"/>
    <x v="734"/>
    <s v="BHOSALE"/>
    <s v="DEVENDRA"/>
    <s v="AJIT"/>
    <x v="0"/>
    <n v="21.013888888888889"/>
    <d v="2004-09-28T00:00:00"/>
    <n v="8327267127.2591"/>
    <n v="2023318044.3063099"/>
    <x v="0"/>
    <x v="2"/>
    <n v="76.900000000000006"/>
    <n v="84.9"/>
    <x v="0"/>
  </r>
  <r>
    <n v="1739"/>
    <x v="735"/>
    <s v="LOKHANDE"/>
    <s v="PRIYANKA"/>
    <s v="SAMBHAJI"/>
    <x v="1"/>
    <n v="19.969444444444445"/>
    <d v="2005-10-14T00:00:00"/>
    <n v="8323612752.0748501"/>
    <n v="2023320212.28438"/>
    <x v="0"/>
    <x v="2"/>
    <n v="90"/>
    <n v="65.8"/>
    <x v="0"/>
  </r>
  <r>
    <n v="1740"/>
    <x v="736"/>
    <s v="GHORPADE"/>
    <s v="HARSHAD"/>
    <s v="JAYWANT"/>
    <x v="0"/>
    <n v="20.897222222222222"/>
    <d v="2004-11-10T00:00:00"/>
    <n v="8319958376.8906002"/>
    <n v="2023322380.26245"/>
    <x v="0"/>
    <x v="2"/>
    <n v="78.099999999999994"/>
    <n v="94.7"/>
    <x v="0"/>
  </r>
  <r>
    <n v="1741"/>
    <x v="737"/>
    <s v="KAMBLE"/>
    <s v="NEHA"/>
    <s v="SHIVRAM"/>
    <x v="1"/>
    <n v="19.772222222222222"/>
    <d v="2005-12-25T00:00:00"/>
    <n v="8316304001.7063599"/>
    <n v="2023324548.24052"/>
    <x v="0"/>
    <x v="2"/>
    <n v="90.7"/>
    <n v="69"/>
    <x v="0"/>
  </r>
  <r>
    <n v="1742"/>
    <x v="738"/>
    <s v="RAUT"/>
    <s v="AKSHAY"/>
    <s v="DEEPAK"/>
    <x v="0"/>
    <n v="21.755555555555556"/>
    <d v="2004-01-01T00:00:00"/>
    <n v="8312649626.52211"/>
    <n v="2023326716.21859"/>
    <x v="0"/>
    <x v="2"/>
    <n v="78.900000000000006"/>
    <n v="53.8"/>
    <x v="0"/>
  </r>
  <r>
    <n v="1743"/>
    <x v="739"/>
    <s v="DABADE"/>
    <s v="KRANTI"/>
    <s v="ANANDRAO"/>
    <x v="1"/>
    <n v="20.627777777777776"/>
    <d v="2005-02-17T00:00:00"/>
    <n v="8308995251.3378601"/>
    <n v="2023328884.19666"/>
    <x v="0"/>
    <x v="2"/>
    <n v="23.8"/>
    <n v="55.4"/>
    <x v="0"/>
  </r>
  <r>
    <n v="1744"/>
    <x v="740"/>
    <s v="CHOUGULE"/>
    <s v="PRATHAMESH"/>
    <s v="GAJANAN"/>
    <x v="0"/>
    <n v="21.566666666666666"/>
    <d v="2004-03-09T00:00:00"/>
    <n v="8305340876.1536102"/>
    <n v="2023331052.1747301"/>
    <x v="0"/>
    <x v="2"/>
    <n v="45"/>
    <n v="32.4"/>
    <x v="1"/>
  </r>
  <r>
    <n v="1745"/>
    <x v="741"/>
    <s v="DHAMALE"/>
    <s v="VAIDEHI"/>
    <s v="PRABHAKAR"/>
    <x v="1"/>
    <n v="20.502777777777776"/>
    <d v="2005-04-02T00:00:00"/>
    <n v="8301686500.9693604"/>
    <n v="2023333220.1528001"/>
    <x v="0"/>
    <x v="2"/>
    <n v="76.900000000000006"/>
    <n v="34.700000000000003"/>
    <x v="1"/>
  </r>
  <r>
    <n v="1746"/>
    <x v="742"/>
    <s v="PATIL"/>
    <s v="YASHWANT"/>
    <s v="SHANKAR"/>
    <x v="0"/>
    <n v="21.344444444444445"/>
    <d v="2004-05-29T00:00:00"/>
    <n v="8298032125.7851105"/>
    <n v="2023335388.1308701"/>
    <x v="0"/>
    <x v="2"/>
    <n v="90"/>
    <n v="56.6"/>
    <x v="0"/>
  </r>
  <r>
    <n v="1747"/>
    <x v="743"/>
    <s v="JADHAV"/>
    <s v="SHARVARI"/>
    <s v="VITTHAL"/>
    <x v="1"/>
    <n v="20.333333333333332"/>
    <d v="2005-06-03T00:00:00"/>
    <n v="8294377750.6008701"/>
    <n v="2023337556.1089399"/>
    <x v="0"/>
    <x v="2"/>
    <n v="45.6"/>
    <n v="30.6"/>
    <x v="1"/>
  </r>
  <r>
    <n v="1748"/>
    <x v="744"/>
    <s v="SHINDE"/>
    <s v="OMKAR"/>
    <s v="ARUN"/>
    <x v="0"/>
    <n v="21.227777777777778"/>
    <d v="2004-07-11T00:00:00"/>
    <n v="8290723375.4166203"/>
    <n v="2023339724.0870099"/>
    <x v="0"/>
    <x v="2"/>
    <n v="65.8"/>
    <n v="90"/>
    <x v="0"/>
  </r>
  <r>
    <n v="1749"/>
    <x v="745"/>
    <s v="DESAI"/>
    <s v="JUHI"/>
    <s v="NARAYAN"/>
    <x v="1"/>
    <n v="20.119444444444444"/>
    <d v="2005-08-20T00:00:00"/>
    <n v="8287069000.2323704"/>
    <n v="2023341892.0650799"/>
    <x v="0"/>
    <x v="2"/>
    <n v="84.9"/>
    <n v="78.099999999999994"/>
    <x v="0"/>
  </r>
  <r>
    <n v="1750"/>
    <x v="746"/>
    <s v="SALUNKHE"/>
    <s v="TEJAS"/>
    <s v="SHRIKANT"/>
    <x v="0"/>
    <n v="21.072222222222223"/>
    <d v="2004-09-07T00:00:00"/>
    <n v="8283414625.0481195"/>
    <n v="2023344060.0431499"/>
    <x v="0"/>
    <x v="2"/>
    <n v="65.8"/>
    <n v="90.7"/>
    <x v="0"/>
  </r>
  <r>
    <n v="1751"/>
    <x v="747"/>
    <s v="PAWAR"/>
    <s v="REVATI"/>
    <s v="HANUMANTRAO"/>
    <x v="1"/>
    <n v="19.972222222222221"/>
    <d v="2005-10-13T00:00:00"/>
    <n v="8279760249.8638697"/>
    <n v="2023346228.02122"/>
    <x v="0"/>
    <x v="2"/>
    <n v="94.7"/>
    <n v="78.900000000000006"/>
    <x v="0"/>
  </r>
  <r>
    <n v="1752"/>
    <x v="748"/>
    <s v="MORE"/>
    <s v="MILIND"/>
    <s v="SHIVAJI"/>
    <x v="0"/>
    <n v="20.852777777777778"/>
    <d v="2004-11-26T00:00:00"/>
    <n v="8276105874.6796198"/>
    <n v="2023348395.99929"/>
    <x v="0"/>
    <x v="2"/>
    <n v="69"/>
    <n v="23.8"/>
    <x v="1"/>
  </r>
  <r>
    <n v="1753"/>
    <x v="749"/>
    <s v="KADAM"/>
    <s v="TRUPTI"/>
    <s v="PRAMOD"/>
    <x v="1"/>
    <n v="19.827777777777779"/>
    <d v="2005-12-05T00:00:00"/>
    <n v="8272451499.4953804"/>
    <n v="2023350563.97736"/>
    <x v="0"/>
    <x v="2"/>
    <n v="53.8"/>
    <n v="45"/>
    <x v="0"/>
  </r>
  <r>
    <n v="1754"/>
    <x v="750"/>
    <s v="CHAVAN"/>
    <s v="VIRAJ"/>
    <s v="DATTA"/>
    <x v="0"/>
    <n v="21.716666666666665"/>
    <d v="2004-01-15T00:00:00"/>
    <n v="8268797124.3111296"/>
    <n v="2023352731.95543"/>
    <x v="0"/>
    <x v="2"/>
    <n v="55.4"/>
    <n v="76.900000000000006"/>
    <x v="0"/>
  </r>
  <r>
    <n v="1755"/>
    <x v="751"/>
    <s v="MANE"/>
    <s v="MAYURI"/>
    <s v="JAYWANT"/>
    <x v="1"/>
    <n v="20.625"/>
    <d v="2005-02-18T00:00:00"/>
    <n v="8265142749.1268797"/>
    <n v="2023354899.9335001"/>
    <x v="0"/>
    <x v="2"/>
    <n v="32.4"/>
    <n v="90"/>
    <x v="0"/>
  </r>
  <r>
    <n v="1756"/>
    <x v="752"/>
    <s v="GAIKWAD"/>
    <s v="ADITYA"/>
    <s v="SHIVRAM"/>
    <x v="0"/>
    <n v="21.508333333333333"/>
    <d v="2004-03-30T00:00:00"/>
    <n v="8261488373.9426298"/>
    <n v="2023357067.9115701"/>
    <x v="0"/>
    <x v="2"/>
    <n v="85.3"/>
    <n v="45.6"/>
    <x v="0"/>
  </r>
  <r>
    <n v="1757"/>
    <x v="753"/>
    <s v="SAWANT"/>
    <s v="MANISHA"/>
    <s v="DEEPAK"/>
    <x v="1"/>
    <n v="20.447222222222223"/>
    <d v="2005-04-22T00:00:00"/>
    <n v="8257833998.7583799"/>
    <n v="2023359235.8896401"/>
    <x v="0"/>
    <x v="2"/>
    <n v="67.900000000000006"/>
    <n v="65.8"/>
    <x v="0"/>
  </r>
  <r>
    <n v="1758"/>
    <x v="754"/>
    <s v="BHOSALE"/>
    <s v="SHUBHAM"/>
    <s v="ANANDRAO"/>
    <x v="0"/>
    <n v="21.422222222222221"/>
    <d v="2004-05-01T00:00:00"/>
    <n v="8254179623.5741301"/>
    <n v="2023361403.8677101"/>
    <x v="0"/>
    <x v="2"/>
    <n v="78.099999999999994"/>
    <n v="84.9"/>
    <x v="0"/>
  </r>
  <r>
    <n v="1759"/>
    <x v="755"/>
    <s v="LOKHANDE"/>
    <s v="SONALI"/>
    <s v="GAJANAN"/>
    <x v="1"/>
    <n v="20.316666666666666"/>
    <d v="2005-06-09T00:00:00"/>
    <n v="8250525248.3898897"/>
    <n v="2023363571.8457799"/>
    <x v="0"/>
    <x v="2"/>
    <n v="90.7"/>
    <n v="65.8"/>
    <x v="0"/>
  </r>
  <r>
    <n v="1760"/>
    <x v="756"/>
    <s v="GHORPADE"/>
    <s v="AJINKYA"/>
    <s v="PRABHAKAR"/>
    <x v="0"/>
    <n v="21.18611111111111"/>
    <d v="2004-07-26T00:00:00"/>
    <n v="8246870873.2056398"/>
    <n v="2023365739.8238499"/>
    <x v="0"/>
    <x v="2"/>
    <n v="78.900000000000006"/>
    <n v="94.7"/>
    <x v="0"/>
  </r>
  <r>
    <n v="1761"/>
    <x v="757"/>
    <s v="KAMBLE"/>
    <s v="SNEHAL"/>
    <s v="SHANKAR"/>
    <x v="1"/>
    <n v="20.136111111111113"/>
    <d v="2005-08-14T00:00:00"/>
    <n v="8243216498.02139"/>
    <n v="2023367907.8019199"/>
    <x v="0"/>
    <x v="2"/>
    <n v="23.8"/>
    <n v="69"/>
    <x v="0"/>
  </r>
  <r>
    <n v="1762"/>
    <x v="758"/>
    <s v="RAUT"/>
    <s v="HARSHAL"/>
    <s v="VITTHAL"/>
    <x v="0"/>
    <n v="21.083333333333332"/>
    <d v="2004-09-03T00:00:00"/>
    <n v="8239562122.8371401"/>
    <n v="2023370075.77999"/>
    <x v="0"/>
    <x v="2"/>
    <n v="45"/>
    <n v="53.8"/>
    <x v="0"/>
  </r>
  <r>
    <n v="1763"/>
    <x v="759"/>
    <s v="DABADE"/>
    <s v="VAISHNAVI"/>
    <s v="ARUN"/>
    <x v="1"/>
    <n v="19.988888888888887"/>
    <d v="2005-10-07T00:00:00"/>
    <n v="8235907747.6528902"/>
    <n v="2023372243.75806"/>
    <x v="0"/>
    <x v="2"/>
    <n v="76.900000000000006"/>
    <n v="55.4"/>
    <x v="0"/>
  </r>
  <r>
    <n v="1764"/>
    <x v="760"/>
    <s v="CHOUGULE"/>
    <s v="AMEY"/>
    <s v="NARAYAN"/>
    <x v="0"/>
    <n v="20.872222222222224"/>
    <d v="2004-11-19T00:00:00"/>
    <n v="8232253372.4686403"/>
    <n v="2023374411.73613"/>
    <x v="0"/>
    <x v="2"/>
    <n v="90"/>
    <n v="32.4"/>
    <x v="1"/>
  </r>
  <r>
    <n v="1765"/>
    <x v="761"/>
    <s v="DHAMALE"/>
    <s v="ASMITA"/>
    <s v="SHRIKANT"/>
    <x v="1"/>
    <n v="19.758333333333333"/>
    <d v="2005-12-31T00:00:00"/>
    <n v="8228598997.2843904"/>
    <n v="2023376579.7142"/>
    <x v="0"/>
    <x v="2"/>
    <n v="89.4"/>
    <n v="34.700000000000003"/>
    <x v="1"/>
  </r>
  <r>
    <n v="1766"/>
    <x v="762"/>
    <s v="KULKARNI"/>
    <s v="AMOL"/>
    <s v="VISHWAS"/>
    <x v="0"/>
    <n v="21.730555555555554"/>
    <d v="2004-01-10T00:00:00"/>
    <n v="8224944622.1001501"/>
    <n v="2023378747.69227"/>
    <x v="0"/>
    <x v="2"/>
    <n v="45.7"/>
    <n v="56.6"/>
    <x v="0"/>
  </r>
  <r>
    <n v="1767"/>
    <x v="763"/>
    <s v="NALAWADE"/>
    <s v="VAISHNAVI"/>
    <s v="SURESH"/>
    <x v="1"/>
    <n v="20.6"/>
    <d v="2005-02-27T00:00:00"/>
    <n v="8221290246.9159002"/>
    <n v="2023380915.6703401"/>
    <x v="0"/>
    <x v="2"/>
    <n v="78.099999999999994"/>
    <n v="30.6"/>
    <x v="1"/>
  </r>
  <r>
    <n v="1768"/>
    <x v="764"/>
    <s v="KORE"/>
    <s v="RAHUL"/>
    <s v="MAHADEV"/>
    <x v="0"/>
    <n v="21.577777777777779"/>
    <d v="2004-03-05T00:00:00"/>
    <n v="8217635871.7316504"/>
    <n v="2023383083.6484101"/>
    <x v="0"/>
    <x v="2"/>
    <n v="87.4"/>
    <n v="78.900000000000006"/>
    <x v="0"/>
  </r>
  <r>
    <n v="1769"/>
    <x v="765"/>
    <s v="TAMBE"/>
    <s v="ANJALI"/>
    <s v="SHANKAR"/>
    <x v="1"/>
    <n v="20.463888888888889"/>
    <d v="2005-04-16T00:00:00"/>
    <n v="8213981496.5474005"/>
    <n v="2023385251.6264801"/>
    <x v="0"/>
    <x v="2"/>
    <n v="45.8"/>
    <n v="23.8"/>
    <x v="1"/>
  </r>
  <r>
    <n v="1770"/>
    <x v="766"/>
    <s v="INGLE"/>
    <s v="VIKAS"/>
    <s v="PRAMOD"/>
    <x v="0"/>
    <n v="21.402777777777779"/>
    <d v="2004-05-08T00:00:00"/>
    <n v="8210327121.3631496"/>
    <n v="2023387419.6045499"/>
    <x v="0"/>
    <x v="2"/>
    <n v="67.8"/>
    <n v="45"/>
    <x v="0"/>
  </r>
  <r>
    <n v="1771"/>
    <x v="767"/>
    <s v="KATKAR"/>
    <s v="KOMAL"/>
    <s v="ARUN"/>
    <x v="1"/>
    <n v="20.283333333333335"/>
    <d v="2005-06-21T00:00:00"/>
    <n v="8206672746.1788998"/>
    <n v="2023389587.5826199"/>
    <x v="0"/>
    <x v="2"/>
    <n v="55.7"/>
    <n v="76.900000000000006"/>
    <x v="0"/>
  </r>
  <r>
    <n v="1772"/>
    <x v="768"/>
    <s v="BHOITE"/>
    <s v="SACHIN"/>
    <s v="JAYWANT"/>
    <x v="0"/>
    <n v="21.225000000000001"/>
    <d v="2004-07-12T00:00:00"/>
    <n v="8203018370.9946604"/>
    <n v="2023391755.5606899"/>
    <x v="0"/>
    <x v="2"/>
    <n v="33.6"/>
    <n v="90"/>
    <x v="0"/>
  </r>
  <r>
    <n v="1773"/>
    <x v="769"/>
    <s v="NIMBALKAR"/>
    <s v="NEHA"/>
    <s v="VILAS"/>
    <x v="1"/>
    <n v="20.097222222222221"/>
    <d v="2005-08-28T00:00:00"/>
    <n v="8199363995.8104095"/>
    <n v="2023393923.5387599"/>
    <x v="0"/>
    <x v="2"/>
    <n v="67"/>
    <n v="45.6"/>
    <x v="0"/>
  </r>
  <r>
    <n v="1774"/>
    <x v="770"/>
    <s v="KAKADE"/>
    <s v="ROHIT"/>
    <s v="BABURAO"/>
    <x v="0"/>
    <n v="21.066666666666666"/>
    <d v="2004-09-09T00:00:00"/>
    <n v="8195709620.6261597"/>
    <n v="2023396091.51683"/>
    <x v="0"/>
    <x v="2"/>
    <n v="90.8"/>
    <n v="65.8"/>
    <x v="0"/>
  </r>
  <r>
    <n v="1775"/>
    <x v="771"/>
    <s v="KUMBHAR"/>
    <s v="POOJA"/>
    <s v="SHARAD"/>
    <x v="1"/>
    <n v="19.925000000000001"/>
    <d v="2005-10-30T00:00:00"/>
    <n v="8192055245.4419098"/>
    <n v="2023398259.4949"/>
    <x v="0"/>
    <x v="2"/>
    <n v="67.7"/>
    <n v="84.9"/>
    <x v="0"/>
  </r>
  <r>
    <n v="1776"/>
    <x v="772"/>
    <s v="KULKARNI"/>
    <s v="TEJAS"/>
    <s v="SAMBHAJI"/>
    <x v="0"/>
    <n v="20.894444444444446"/>
    <d v="2004-11-11T00:00:00"/>
    <n v="8188400870.2576599"/>
    <n v="2023400427.47297"/>
    <x v="0"/>
    <x v="2"/>
    <n v="23.8"/>
    <n v="65.8"/>
    <x v="0"/>
  </r>
  <r>
    <n v="1777"/>
    <x v="773"/>
    <s v="NALAWADE"/>
    <s v="SMITA"/>
    <s v="ANIL"/>
    <x v="1"/>
    <n v="19.780555555555555"/>
    <d v="2005-12-22T00:00:00"/>
    <n v="8184746495.07341"/>
    <n v="2023402595.45104"/>
    <x v="0"/>
    <x v="2"/>
    <n v="88.6"/>
    <n v="94.7"/>
    <x v="0"/>
  </r>
  <r>
    <n v="1778"/>
    <x v="774"/>
    <s v="KORE"/>
    <s v="NIKHIL"/>
    <s v="SHIVAJI"/>
    <x v="0"/>
    <n v="21.747222222222224"/>
    <d v="2004-01-04T00:00:00"/>
    <n v="8181092119.8891697"/>
    <n v="2023404763.4291101"/>
    <x v="0"/>
    <x v="2"/>
    <n v="56.7"/>
    <n v="69"/>
    <x v="0"/>
  </r>
  <r>
    <n v="1779"/>
    <x v="775"/>
    <s v="TAMBE"/>
    <s v="VAISHNAVI"/>
    <s v="DEEPAK"/>
    <x v="1"/>
    <n v="20.633333333333333"/>
    <d v="2005-02-15T00:00:00"/>
    <n v="8177437744.7049198"/>
    <n v="2023406931.4071801"/>
    <x v="0"/>
    <x v="2"/>
    <n v="44.8"/>
    <n v="53.8"/>
    <x v="0"/>
  </r>
  <r>
    <n v="1780"/>
    <x v="776"/>
    <s v="INGLE"/>
    <s v="ABHISHEK"/>
    <s v="RAJARAM"/>
    <x v="0"/>
    <n v="21.519444444444446"/>
    <d v="2004-03-26T00:00:00"/>
    <n v="8173783369.5206699"/>
    <n v="2023409099.3852501"/>
    <x v="0"/>
    <x v="2"/>
    <n v="76.7"/>
    <n v="55.4"/>
    <x v="0"/>
  </r>
  <r>
    <n v="1781"/>
    <x v="777"/>
    <s v="KATKAR"/>
    <s v="SNEHA"/>
    <s v="MANOHAR"/>
    <x v="1"/>
    <n v="20.488888888888887"/>
    <d v="2005-04-07T00:00:00"/>
    <n v="8170128994.3364201"/>
    <n v="2023411267.3633201"/>
    <x v="0"/>
    <x v="2"/>
    <n v="54.6"/>
    <n v="32.4"/>
    <x v="1"/>
  </r>
  <r>
    <n v="1782"/>
    <x v="778"/>
    <s v="BHOITE"/>
    <s v="OMKAR"/>
    <s v="HANUMANTRAO"/>
    <x v="0"/>
    <n v="21.375"/>
    <d v="2004-05-18T00:00:00"/>
    <n v="8166474619.1521702"/>
    <n v="2023413435.3413899"/>
    <x v="0"/>
    <x v="2"/>
    <n v="65.8"/>
    <n v="34.700000000000003"/>
    <x v="1"/>
  </r>
  <r>
    <n v="1783"/>
    <x v="779"/>
    <s v="NIMBALKAR"/>
    <s v="SHWETA"/>
    <s v="SHANKAR"/>
    <x v="1"/>
    <n v="20.333333333333332"/>
    <d v="2005-06-03T00:00:00"/>
    <n v="8162820243.9679203"/>
    <n v="2023415603.3194599"/>
    <x v="0"/>
    <x v="2"/>
    <n v="54.8"/>
    <n v="56.6"/>
    <x v="0"/>
  </r>
  <r>
    <n v="1784"/>
    <x v="780"/>
    <s v="KAKADE"/>
    <s v="SAGAR"/>
    <s v="VITTHAL"/>
    <x v="0"/>
    <n v="21.191666666666666"/>
    <d v="2004-07-24T00:00:00"/>
    <n v="8159165868.78368"/>
    <n v="2023417771.2975299"/>
    <x v="0"/>
    <x v="2"/>
    <n v="24.7"/>
    <n v="30.6"/>
    <x v="1"/>
  </r>
  <r>
    <n v="1785"/>
    <x v="781"/>
    <s v="KUMBHAR"/>
    <s v="MANASI"/>
    <s v="GAJANAN"/>
    <x v="1"/>
    <n v="20.158333333333335"/>
    <d v="2005-08-06T00:00:00"/>
    <n v="8155511493.5994301"/>
    <n v="2023419939.2756"/>
    <x v="0"/>
    <x v="2"/>
    <n v="34.799999999999997"/>
    <n v="76.900000000000006"/>
    <x v="0"/>
  </r>
  <r>
    <n v="1786"/>
    <x v="782"/>
    <s v="KULKARNI"/>
    <s v="PRATHAMESH"/>
    <s v="ARUN"/>
    <x v="0"/>
    <n v="21.011111111111113"/>
    <d v="2004-09-29T00:00:00"/>
    <n v="8151857118.4151802"/>
    <n v="2023422107.25367"/>
    <x v="0"/>
    <x v="2"/>
    <n v="44.7"/>
    <n v="62.155986819004397"/>
    <x v="0"/>
  </r>
  <r>
    <n v="1787"/>
    <x v="783"/>
    <s v="NALAWADE"/>
    <s v="RUTUJA"/>
    <s v="SHRIKANT"/>
    <x v="1"/>
    <n v="19.972222222222221"/>
    <d v="2005-10-13T00:00:00"/>
    <n v="8148202743.2309303"/>
    <n v="2023424275.23174"/>
    <x v="0"/>
    <x v="2"/>
    <n v="81.8"/>
    <n v="61.987037787321398"/>
    <x v="0"/>
  </r>
  <r>
    <n v="1788"/>
    <x v="784"/>
    <s v="KORE"/>
    <s v="YASH"/>
    <s v="DNYANESHWAR"/>
    <x v="0"/>
    <n v="20.897222222222222"/>
    <d v="2004-11-10T00:00:00"/>
    <n v="8144548368.0466805"/>
    <n v="2023426443.20981"/>
    <x v="0"/>
    <x v="2"/>
    <n v="34.700000000000003"/>
    <n v="85.3"/>
    <x v="0"/>
  </r>
  <r>
    <n v="1789"/>
    <x v="785"/>
    <s v="TAMBE"/>
    <s v="SONALI"/>
    <s v="NARAYAN"/>
    <x v="1"/>
    <n v="19.772222222222222"/>
    <d v="2005-12-25T00:00:00"/>
    <n v="8140893992.8624296"/>
    <n v="2023428611.18788"/>
    <x v="0"/>
    <x v="2"/>
    <n v="56.9"/>
    <n v="67.900000000000006"/>
    <x v="0"/>
  </r>
  <r>
    <n v="1790"/>
    <x v="786"/>
    <s v="INGLE"/>
    <s v="HARSHAL"/>
    <s v="BALASAHEB"/>
    <x v="0"/>
    <n v="21.752777777777776"/>
    <d v="2004-01-02T00:00:00"/>
    <n v="8137239617.6781797"/>
    <n v="2023430779.1659501"/>
    <x v="0"/>
    <x v="2"/>
    <n v="84.9"/>
    <n v="78.099999999999994"/>
    <x v="0"/>
  </r>
  <r>
    <n v="1791"/>
    <x v="787"/>
    <s v="KATKAR"/>
    <s v="VAIDEHI"/>
    <s v="SUDHIR"/>
    <x v="1"/>
    <n v="20.627777777777776"/>
    <d v="2005-02-17T00:00:00"/>
    <n v="8133585242.4939404"/>
    <n v="2023432947.1440201"/>
    <x v="0"/>
    <x v="2"/>
    <n v="94.8"/>
    <n v="90.7"/>
    <x v="0"/>
  </r>
  <r>
    <n v="1792"/>
    <x v="788"/>
    <s v="BHOITE"/>
    <s v="AKSHAY"/>
    <s v="DATTA"/>
    <x v="0"/>
    <n v="21.513888888888889"/>
    <d v="2004-03-28T00:00:00"/>
    <n v="8129930867.3096905"/>
    <n v="2023435115.1220901"/>
    <x v="0"/>
    <x v="2"/>
    <n v="67.8"/>
    <n v="78.900000000000006"/>
    <x v="0"/>
  </r>
  <r>
    <n v="1793"/>
    <x v="789"/>
    <s v="NIMBALKAR"/>
    <s v="KRANTI"/>
    <s v="SHIVAJI"/>
    <x v="1"/>
    <n v="20.483333333333334"/>
    <d v="2005-04-09T00:00:00"/>
    <n v="8126276492.1254396"/>
    <n v="2023437283.1001599"/>
    <x v="0"/>
    <x v="2"/>
    <n v="45.7"/>
    <n v="23.8"/>
    <x v="1"/>
  </r>
  <r>
    <n v="1794"/>
    <x v="790"/>
    <s v="KAKADE"/>
    <s v="SWAPNIL"/>
    <s v="RAMESH"/>
    <x v="0"/>
    <n v="21.369444444444444"/>
    <d v="2004-05-20T00:00:00"/>
    <n v="8122622116.9411898"/>
    <n v="2023439451.0782299"/>
    <x v="0"/>
    <x v="2"/>
    <n v="95.5"/>
    <n v="45"/>
    <x v="0"/>
  </r>
  <r>
    <n v="1795"/>
    <x v="791"/>
    <s v="KUMBHAR"/>
    <s v="DEEPALI"/>
    <s v="VISHWAS"/>
    <x v="1"/>
    <n v="20.338888888888889"/>
    <d v="2005-06-01T00:00:00"/>
    <n v="8118967741.7569399"/>
    <n v="2023441619.0562999"/>
    <x v="0"/>
    <x v="2"/>
    <n v="87.7"/>
    <n v="76.900000000000006"/>
    <x v="0"/>
  </r>
  <r>
    <n v="1796"/>
    <x v="792"/>
    <s v="KULKARNI"/>
    <s v="PRAVIN"/>
    <s v="ANANDRAO"/>
    <x v="0"/>
    <n v="21.225000000000001"/>
    <d v="2004-07-12T00:00:00"/>
    <n v="8115313366.57269"/>
    <n v="2023443787.0343699"/>
    <x v="0"/>
    <x v="2"/>
    <n v="69"/>
    <n v="90"/>
    <x v="0"/>
  </r>
  <r>
    <n v="1797"/>
    <x v="793"/>
    <s v="NALAWADE"/>
    <s v="KAJAL"/>
    <s v="PRAMOD"/>
    <x v="1"/>
    <n v="20.111111111111111"/>
    <d v="2005-08-23T00:00:00"/>
    <n v="8111658991.3884497"/>
    <n v="2023445955.01244"/>
    <x v="0"/>
    <x v="2"/>
    <n v="53.8"/>
    <n v="78.099999999999994"/>
    <x v="0"/>
  </r>
  <r>
    <n v="1798"/>
    <x v="794"/>
    <s v="KORE"/>
    <s v="AMEY"/>
    <s v="SHIVRAM"/>
    <x v="0"/>
    <n v="21.080555555555556"/>
    <d v="2004-09-04T00:00:00"/>
    <n v="8108004616.2041998"/>
    <n v="2023448122.99051"/>
    <x v="0"/>
    <x v="2"/>
    <n v="55.4"/>
    <n v="90.7"/>
    <x v="0"/>
  </r>
  <r>
    <n v="1799"/>
    <x v="795"/>
    <s v="TAMBE"/>
    <s v="SNEHAL"/>
    <s v="AJIT"/>
    <x v="1"/>
    <n v="19.966666666666665"/>
    <d v="2005-10-15T00:00:00"/>
    <n v="8104350241.0199499"/>
    <n v="2023450290.96858"/>
    <x v="0"/>
    <x v="2"/>
    <n v="32.4"/>
    <n v="78.900000000000006"/>
    <x v="0"/>
  </r>
  <r>
    <n v="1800"/>
    <x v="796"/>
    <s v="INGLE"/>
    <s v="ABHISHEK"/>
    <s v="VILAS"/>
    <x v="0"/>
    <n v="20.852777777777778"/>
    <d v="2004-11-26T00:00:00"/>
    <n v="8100695865.8357"/>
    <n v="2023452458.94665"/>
    <x v="0"/>
    <x v="2"/>
    <n v="34.700000000000003"/>
    <n v="23.8"/>
    <x v="1"/>
  </r>
  <r>
    <n v="1801"/>
    <x v="797"/>
    <s v="KATKAR"/>
    <s v="MANISHA"/>
    <s v="SHIVAJI"/>
    <x v="1"/>
    <n v="19.827777777777779"/>
    <d v="2005-12-05T00:00:00"/>
    <n v="8097041490.6514502"/>
    <n v="2023454626.92472"/>
    <x v="0"/>
    <x v="2"/>
    <n v="56.6"/>
    <n v="45"/>
    <x v="0"/>
  </r>
  <r>
    <n v="1802"/>
    <x v="798"/>
    <s v="BHOITE"/>
    <s v="VAIBHAV"/>
    <s v="PRABHAKAR"/>
    <x v="0"/>
    <n v="21.741666666666667"/>
    <d v="2004-01-06T00:00:00"/>
    <n v="8093387115.4672003"/>
    <n v="2023456794.9027901"/>
    <x v="0"/>
    <x v="2"/>
    <n v="30.6"/>
    <n v="76.900000000000006"/>
    <x v="0"/>
  </r>
  <r>
    <n v="1803"/>
    <x v="799"/>
    <s v="NIMBALKAR"/>
    <s v="RIYA"/>
    <s v="RAMESH"/>
    <x v="1"/>
    <n v="20.625"/>
    <d v="2005-02-18T00:00:00"/>
    <n v="8089732740.2829599"/>
    <n v="2023458962.8808601"/>
    <x v="0"/>
    <x v="3"/>
    <n v="78.900000000000006"/>
    <n v="90"/>
    <x v="0"/>
  </r>
  <r>
    <n v="1804"/>
    <x v="800"/>
    <s v="KAKADE"/>
    <s v="ADITYA"/>
    <s v="SURESH"/>
    <x v="0"/>
    <n v="21.508333333333333"/>
    <d v="2004-03-30T00:00:00"/>
    <n v="8086078365.0987101"/>
    <n v="2023461130.8589301"/>
    <x v="0"/>
    <x v="3"/>
    <n v="23.8"/>
    <n v="45.6"/>
    <x v="0"/>
  </r>
  <r>
    <n v="1805"/>
    <x v="801"/>
    <s v="KUMBHAR"/>
    <s v="SHARVARI"/>
    <s v="ANIL"/>
    <x v="1"/>
    <n v="20.613888888888887"/>
    <d v="2005-02-22T00:00:00"/>
    <n v="8082423989.9144602"/>
    <n v="2023463298.8369999"/>
    <x v="0"/>
    <x v="3"/>
    <n v="45"/>
    <n v="65.8"/>
    <x v="0"/>
  </r>
  <r>
    <n v="1806"/>
    <x v="802"/>
    <s v="KULKARNI"/>
    <s v="OM"/>
    <s v="SHIVAJI"/>
    <x v="0"/>
    <n v="21.566666666666666"/>
    <d v="2004-03-09T00:00:00"/>
    <n v="8078769614.7302103"/>
    <n v="2023465466.8150699"/>
    <x v="0"/>
    <x v="3"/>
    <n v="76.900000000000006"/>
    <n v="84.9"/>
    <x v="0"/>
  </r>
  <r>
    <n v="1807"/>
    <x v="803"/>
    <s v="NALAWADE"/>
    <s v="NEELAM"/>
    <s v="VISHWAS"/>
    <x v="1"/>
    <n v="20.5"/>
    <d v="2005-04-03T00:00:00"/>
    <n v="8075115239.5459604"/>
    <n v="2023467634.7931399"/>
    <x v="0"/>
    <x v="3"/>
    <n v="90"/>
    <n v="65.8"/>
    <x v="0"/>
  </r>
  <r>
    <n v="1808"/>
    <x v="804"/>
    <s v="KORE"/>
    <s v="TANMAY"/>
    <s v="PRAMOD"/>
    <x v="0"/>
    <n v="21.35"/>
    <d v="2004-05-27T00:00:00"/>
    <n v="8071460864.3617096"/>
    <n v="2023469802.77121"/>
    <x v="0"/>
    <x v="3"/>
    <n v="45.6"/>
    <n v="94.7"/>
    <x v="0"/>
  </r>
  <r>
    <n v="1809"/>
    <x v="805"/>
    <s v="TAMBE"/>
    <s v="ASMITA"/>
    <s v="DATTA"/>
    <x v="1"/>
    <n v="20.291666666666668"/>
    <d v="2005-06-18T00:00:00"/>
    <n v="8067806489.1774702"/>
    <n v="2023471970.74928"/>
    <x v="0"/>
    <x v="3"/>
    <n v="65.8"/>
    <n v="69"/>
    <x v="0"/>
  </r>
  <r>
    <n v="1810"/>
    <x v="806"/>
    <s v="INGLE"/>
    <s v="SHUBHAM"/>
    <s v="ARVIND"/>
    <x v="0"/>
    <n v="21.244444444444444"/>
    <d v="2004-07-05T00:00:00"/>
    <n v="8064152113.9932203"/>
    <n v="2023474138.72735"/>
    <x v="0"/>
    <x v="3"/>
    <n v="84.9"/>
    <n v="53.8"/>
    <x v="0"/>
  </r>
  <r>
    <n v="1811"/>
    <x v="807"/>
    <s v="KATKAR"/>
    <s v="TRUPTI"/>
    <s v="JAYWANT"/>
    <x v="1"/>
    <n v="20.136111111111113"/>
    <d v="2005-08-14T00:00:00"/>
    <n v="8060497738.8089705"/>
    <n v="2023476306.70542"/>
    <x v="0"/>
    <x v="3"/>
    <n v="65.8"/>
    <n v="55.4"/>
    <x v="0"/>
  </r>
  <r>
    <n v="1812"/>
    <x v="808"/>
    <s v="BHOITE"/>
    <s v="VIRAJ"/>
    <s v="SHRIKANT"/>
    <x v="0"/>
    <n v="21.008333333333333"/>
    <d v="2004-09-30T00:00:00"/>
    <n v="8056843363.6247196"/>
    <n v="2023478474.68349"/>
    <x v="0"/>
    <x v="3"/>
    <n v="94.7"/>
    <n v="32.4"/>
    <x v="1"/>
  </r>
  <r>
    <n v="1813"/>
    <x v="809"/>
    <s v="NIMBALKAR"/>
    <s v="MAYURI"/>
    <s v="HANUMANTRAO"/>
    <x v="1"/>
    <n v="19.977777777777778"/>
    <d v="2005-10-11T00:00:00"/>
    <n v="8053188988.4404697"/>
    <n v="2023480642.6615601"/>
    <x v="0"/>
    <x v="3"/>
    <n v="69"/>
    <n v="85.3"/>
    <x v="0"/>
  </r>
  <r>
    <n v="1814"/>
    <x v="810"/>
    <s v="KAKADE"/>
    <s v="ANIKET"/>
    <s v="SHANKAR"/>
    <x v="0"/>
    <n v="20.866666666666667"/>
    <d v="2004-11-21T00:00:00"/>
    <n v="8049534613.2562199"/>
    <n v="2023482810.6396301"/>
    <x v="0"/>
    <x v="3"/>
    <n v="53.8"/>
    <n v="67.900000000000006"/>
    <x v="0"/>
  </r>
  <r>
    <n v="1815"/>
    <x v="811"/>
    <s v="KUMBHAR"/>
    <s v="SUPRIYA"/>
    <s v="VITTHAL"/>
    <x v="1"/>
    <n v="19.833333333333332"/>
    <d v="2005-12-03T00:00:00"/>
    <n v="8045880238.07197"/>
    <n v="2023484978.6177001"/>
    <x v="0"/>
    <x v="3"/>
    <n v="55.4"/>
    <n v="78.099999999999994"/>
    <x v="0"/>
  </r>
  <r>
    <n v="1816"/>
    <x v="812"/>
    <s v="KULKARNI"/>
    <s v="KIRAN"/>
    <s v="ARUN"/>
    <x v="0"/>
    <n v="21.68888888888889"/>
    <d v="2004-01-25T00:00:00"/>
    <n v="8042225862.8877296"/>
    <n v="2023487146.5957699"/>
    <x v="0"/>
    <x v="3"/>
    <n v="32.4"/>
    <n v="90.7"/>
    <x v="0"/>
  </r>
  <r>
    <n v="1817"/>
    <x v="813"/>
    <s v="NALAWADE"/>
    <s v="DIVYA"/>
    <s v="NARAYAN"/>
    <x v="1"/>
    <n v="20.630555555555556"/>
    <d v="2005-02-16T00:00:00"/>
    <n v="8038571487.7034798"/>
    <n v="2023489314.5738399"/>
    <x v="0"/>
    <x v="3"/>
    <n v="34.700000000000003"/>
    <n v="78.900000000000006"/>
    <x v="0"/>
  </r>
  <r>
    <n v="1818"/>
    <x v="814"/>
    <s v="KORE"/>
    <s v="MILIND"/>
    <s v="SHARAD"/>
    <x v="0"/>
    <n v="21.569444444444443"/>
    <d v="2004-03-08T00:00:00"/>
    <n v="8034917112.5192299"/>
    <n v="2023491482.5519099"/>
    <x v="0"/>
    <x v="3"/>
    <n v="56.6"/>
    <n v="23.8"/>
    <x v="1"/>
  </r>
  <r>
    <n v="1819"/>
    <x v="815"/>
    <s v="TAMBE"/>
    <s v="REVATI"/>
    <s v="PRAVIN"/>
    <x v="1"/>
    <n v="20.475000000000001"/>
    <d v="2005-04-12T00:00:00"/>
    <n v="8031262737.33498"/>
    <n v="2023493650.5299799"/>
    <x v="0"/>
    <x v="3"/>
    <n v="30.6"/>
    <n v="45"/>
    <x v="0"/>
  </r>
  <r>
    <n v="1820"/>
    <x v="816"/>
    <s v="INGLE"/>
    <s v="RAJ"/>
    <s v="MANOHAR"/>
    <x v="0"/>
    <n v="21.372222222222224"/>
    <d v="2004-05-19T00:00:00"/>
    <n v="8027608362.1507301"/>
    <n v="2023495818.50805"/>
    <x v="0"/>
    <x v="3"/>
    <n v="76.900000000000006"/>
    <n v="76.900000000000006"/>
    <x v="0"/>
  </r>
  <r>
    <n v="1821"/>
    <x v="817"/>
    <s v="KATKAR"/>
    <s v="APURVA"/>
    <s v="DATTA"/>
    <x v="1"/>
    <n v="20.330555555555556"/>
    <d v="2005-06-04T00:00:00"/>
    <n v="8023953986.9664803"/>
    <n v="2023497986.48612"/>
    <x v="0"/>
    <x v="3"/>
    <n v="62.155986819004397"/>
    <n v="90"/>
    <x v="0"/>
  </r>
  <r>
    <n v="1822"/>
    <x v="818"/>
    <s v="BHOITE"/>
    <s v="SHREYAS"/>
    <s v="AJIT"/>
    <x v="0"/>
    <n v="21.194444444444443"/>
    <d v="2004-07-23T00:00:00"/>
    <n v="8020299611.7822399"/>
    <n v="2023500154.46419"/>
    <x v="0"/>
    <x v="3"/>
    <n v="61.987037787321398"/>
    <n v="89.4"/>
    <x v="0"/>
  </r>
  <r>
    <n v="1823"/>
    <x v="819"/>
    <s v="NIMBALKAR"/>
    <s v="JUHI"/>
    <s v="SAMBHAJI"/>
    <x v="1"/>
    <n v="20.158333333333335"/>
    <d v="2005-08-06T00:00:00"/>
    <n v="8016645236.59799"/>
    <n v="2023502322.44226"/>
    <x v="2"/>
    <x v="5"/>
    <n v="85.3"/>
    <n v="98"/>
    <x v="0"/>
  </r>
  <r>
    <n v="1824"/>
    <x v="820"/>
    <s v="KAKADE"/>
    <s v="TUSHAR"/>
    <s v="JAYWANT"/>
    <x v="0"/>
    <n v="21.013888888888889"/>
    <d v="2004-09-28T00:00:00"/>
    <n v="8012990861.4137402"/>
    <n v="2023504490.42033"/>
    <x v="2"/>
    <x v="5"/>
    <n v="67.900000000000006"/>
    <n v="78.099999999999994"/>
    <x v="0"/>
  </r>
  <r>
    <n v="1825"/>
    <x v="821"/>
    <s v="KUMBHAR"/>
    <s v="ANUSHKA"/>
    <s v="SHIVRAM"/>
    <x v="1"/>
    <n v="19.969444444444445"/>
    <d v="2005-10-14T00:00:00"/>
    <n v="8009336486.2294903"/>
    <n v="2023506658.3984001"/>
    <x v="2"/>
    <x v="5"/>
    <n v="78.099999999999994"/>
    <n v="87.4"/>
    <x v="0"/>
  </r>
  <r>
    <n v="1826"/>
    <x v="822"/>
    <s v="KULKARNI"/>
    <s v="SAMEER"/>
    <s v="DEEPAK"/>
    <x v="0"/>
    <n v="20.897222222222222"/>
    <d v="2004-11-10T00:00:00"/>
    <n v="8005682111.0452404"/>
    <n v="2023508826.3764701"/>
    <x v="2"/>
    <x v="5"/>
    <n v="90.7"/>
    <n v="45.8"/>
    <x v="0"/>
  </r>
  <r>
    <n v="1827"/>
    <x v="823"/>
    <s v="NALAWADE"/>
    <s v="SHITAL"/>
    <s v="ANANDRAO"/>
    <x v="1"/>
    <n v="19.772222222222222"/>
    <d v="2005-12-25T00:00:00"/>
    <n v="8002027735.8609896"/>
    <n v="2023510994.3545401"/>
    <x v="2"/>
    <x v="5"/>
    <n v="78.900000000000006"/>
    <n v="67.8"/>
    <x v="0"/>
  </r>
  <r>
    <n v="1828"/>
    <x v="824"/>
    <s v="KORE"/>
    <s v="NILESH"/>
    <s v="GAJANAN"/>
    <x v="0"/>
    <n v="21.755555555555556"/>
    <d v="2004-01-01T00:00:00"/>
    <n v="7998373360.6767502"/>
    <n v="2023513162.3326099"/>
    <x v="2"/>
    <x v="5"/>
    <n v="23.8"/>
    <n v="55.7"/>
    <x v="0"/>
  </r>
  <r>
    <n v="1829"/>
    <x v="825"/>
    <s v="TAMBE"/>
    <s v="KARISHMA"/>
    <s v="PRABHAKAR"/>
    <x v="1"/>
    <n v="20.627777777777776"/>
    <d v="2005-02-17T00:00:00"/>
    <n v="7994718985.4925003"/>
    <n v="2023515330.3106799"/>
    <x v="2"/>
    <x v="5"/>
    <n v="45"/>
    <n v="33.6"/>
    <x v="1"/>
  </r>
  <r>
    <n v="1830"/>
    <x v="826"/>
    <s v="INGLE"/>
    <s v="AMAR"/>
    <s v="SHANKAR"/>
    <x v="0"/>
    <n v="21.566666666666666"/>
    <d v="2004-03-09T00:00:00"/>
    <n v="7991064610.3082504"/>
    <n v="2023517498.2887499"/>
    <x v="2"/>
    <x v="5"/>
    <n v="76.900000000000006"/>
    <n v="67"/>
    <x v="0"/>
  </r>
  <r>
    <n v="1831"/>
    <x v="827"/>
    <s v="KATKAR"/>
    <s v="MANASI"/>
    <s v="VITTHAL"/>
    <x v="1"/>
    <n v="20.502777777777776"/>
    <d v="2005-04-02T00:00:00"/>
    <n v="7987410235.1239996"/>
    <n v="2023519666.26682"/>
    <x v="2"/>
    <x v="5"/>
    <n v="90"/>
    <n v="90.8"/>
    <x v="0"/>
  </r>
  <r>
    <n v="1832"/>
    <x v="828"/>
    <s v="BHOITE"/>
    <s v="ANIRUDDHA"/>
    <s v="ARUN"/>
    <x v="0"/>
    <n v="21.344444444444445"/>
    <d v="2004-05-29T00:00:00"/>
    <n v="7983755859.9397497"/>
    <n v="2023521834.24489"/>
    <x v="2"/>
    <x v="5"/>
    <n v="78.099999999999994"/>
    <n v="67.7"/>
    <x v="0"/>
  </r>
  <r>
    <n v="1833"/>
    <x v="829"/>
    <s v="NIMBALKAR"/>
    <s v="VAISHALI"/>
    <s v="NARAYAN"/>
    <x v="1"/>
    <n v="20.333333333333332"/>
    <d v="2005-06-03T00:00:00"/>
    <n v="7980101484.7554998"/>
    <n v="2023524002.22296"/>
    <x v="2"/>
    <x v="5"/>
    <n v="90.7"/>
    <n v="23.8"/>
    <x v="1"/>
  </r>
  <r>
    <n v="1834"/>
    <x v="830"/>
    <s v="KAKADE"/>
    <s v="SIDDHARTH"/>
    <s v="SHARAD"/>
    <x v="0"/>
    <n v="21.227777777777778"/>
    <d v="2004-07-11T00:00:00"/>
    <n v="7976447109.5712605"/>
    <n v="2023526170.20103"/>
    <x v="2"/>
    <x v="5"/>
    <n v="78.900000000000006"/>
    <n v="88.6"/>
    <x v="0"/>
  </r>
  <r>
    <n v="1835"/>
    <x v="831"/>
    <s v="KUMBHAR"/>
    <s v="ASMITA"/>
    <s v="PRAVIN"/>
    <x v="1"/>
    <n v="20.119444444444444"/>
    <d v="2005-08-20T00:00:00"/>
    <n v="7972792734.3870096"/>
    <n v="2023528338.1791"/>
    <x v="2"/>
    <x v="5"/>
    <n v="23.8"/>
    <n v="56.7"/>
    <x v="0"/>
  </r>
  <r>
    <n v="1836"/>
    <x v="832"/>
    <s v="KULKARNI"/>
    <s v="RAJESH"/>
    <s v="MANOHAR"/>
    <x v="0"/>
    <n v="21.072222222222223"/>
    <d v="2004-09-07T00:00:00"/>
    <n v="7969138359.2027597"/>
    <n v="2023530506.1571701"/>
    <x v="2"/>
    <x v="5"/>
    <n v="45"/>
    <n v="44.8"/>
    <x v="0"/>
  </r>
  <r>
    <n v="1837"/>
    <x v="833"/>
    <s v="NALAWADE"/>
    <s v="SHREYA"/>
    <s v="DATTA"/>
    <x v="1"/>
    <n v="19.972222222222221"/>
    <d v="2005-10-13T00:00:00"/>
    <n v="7965483984.0185099"/>
    <n v="2023532674.1352401"/>
    <x v="2"/>
    <x v="5"/>
    <n v="76.900000000000006"/>
    <n v="76.7"/>
    <x v="0"/>
  </r>
  <r>
    <n v="1838"/>
    <x v="834"/>
    <s v="KORE"/>
    <s v="DEVENDRA"/>
    <s v="AJIT"/>
    <x v="0"/>
    <n v="20.852777777777778"/>
    <d v="2004-11-26T00:00:00"/>
    <n v="7961829608.83426"/>
    <n v="2023534842.1133101"/>
    <x v="2"/>
    <x v="5"/>
    <n v="90"/>
    <n v="54.6"/>
    <x v="0"/>
  </r>
  <r>
    <n v="1839"/>
    <x v="835"/>
    <s v="TAMBE"/>
    <s v="PRIYANKA"/>
    <s v="SAMBHAJI"/>
    <x v="1"/>
    <n v="19.827777777777779"/>
    <d v="2005-12-05T00:00:00"/>
    <n v="7958175233.6500101"/>
    <n v="2023537010.0913799"/>
    <x v="2"/>
    <x v="5"/>
    <n v="45.6"/>
    <n v="65.8"/>
    <x v="0"/>
  </r>
  <r>
    <n v="1840"/>
    <x v="836"/>
    <s v="INGLE"/>
    <s v="HARSHAD"/>
    <s v="JAYWANT"/>
    <x v="0"/>
    <n v="21.716666666666665"/>
    <d v="2004-01-15T00:00:00"/>
    <n v="7954520858.4657602"/>
    <n v="2023539178.0694499"/>
    <x v="2"/>
    <x v="5"/>
    <n v="65.8"/>
    <n v="54.8"/>
    <x v="0"/>
  </r>
  <r>
    <n v="1841"/>
    <x v="837"/>
    <s v="KATKAR"/>
    <s v="NEHA"/>
    <s v="SHIVRAM"/>
    <x v="1"/>
    <n v="20.625"/>
    <d v="2005-02-18T00:00:00"/>
    <n v="7950866483.2815199"/>
    <n v="2023541346.0475199"/>
    <x v="2"/>
    <x v="5"/>
    <n v="84.9"/>
    <n v="24.7"/>
    <x v="1"/>
  </r>
  <r>
    <n v="1842"/>
    <x v="838"/>
    <s v="BHOITE"/>
    <s v="AKSHAY"/>
    <s v="DEEPAK"/>
    <x v="0"/>
    <n v="21.508333333333333"/>
    <d v="2004-03-30T00:00:00"/>
    <n v="7947212108.09727"/>
    <n v="2023543514.0255899"/>
    <x v="2"/>
    <x v="5"/>
    <n v="65.8"/>
    <n v="34.799999999999997"/>
    <x v="1"/>
  </r>
  <r>
    <n v="1843"/>
    <x v="839"/>
    <s v="NIMBALKAR"/>
    <s v="KRANTI"/>
    <s v="ANANDRAO"/>
    <x v="1"/>
    <n v="20.447222222222223"/>
    <d v="2005-04-22T00:00:00"/>
    <n v="7943557732.9130201"/>
    <n v="2023545682.00366"/>
    <x v="2"/>
    <x v="5"/>
    <n v="94.7"/>
    <n v="44.7"/>
    <x v="0"/>
  </r>
  <r>
    <n v="1844"/>
    <x v="840"/>
    <s v="KAKADE"/>
    <s v="PRATHAMESH"/>
    <s v="GAJANAN"/>
    <x v="0"/>
    <n v="21.422222222222221"/>
    <d v="2004-05-01T00:00:00"/>
    <n v="7939903357.7287703"/>
    <n v="2023547849.98173"/>
    <x v="2"/>
    <x v="5"/>
    <n v="69"/>
    <n v="81.8"/>
    <x v="0"/>
  </r>
  <r>
    <n v="1845"/>
    <x v="841"/>
    <s v="KUMBHAR"/>
    <s v="VAIDEHI"/>
    <s v="PRABHAKAR"/>
    <x v="1"/>
    <n v="20.316666666666666"/>
    <d v="2005-06-09T00:00:00"/>
    <n v="7936248982.5445204"/>
    <n v="2023550017.9598"/>
    <x v="2"/>
    <x v="5"/>
    <n v="53.8"/>
    <n v="34.700000000000003"/>
    <x v="1"/>
  </r>
  <r>
    <n v="1846"/>
    <x v="842"/>
    <s v="KULKARNI"/>
    <s v="YASHWANT"/>
    <s v="SHANKAR"/>
    <x v="0"/>
    <n v="21.18611111111111"/>
    <d v="2004-07-26T00:00:00"/>
    <n v="7932594607.3602695"/>
    <n v="2023552185.93787"/>
    <x v="2"/>
    <x v="5"/>
    <n v="55.4"/>
    <n v="56.9"/>
    <x v="0"/>
  </r>
  <r>
    <n v="1847"/>
    <x v="843"/>
    <s v="NALAWADE"/>
    <s v="SHARVARI"/>
    <s v="VITTHAL"/>
    <x v="1"/>
    <n v="20.136111111111113"/>
    <d v="2005-08-14T00:00:00"/>
    <n v="7928940232.1760302"/>
    <n v="2023554353.91594"/>
    <x v="2"/>
    <x v="5"/>
    <n v="32.4"/>
    <n v="84.9"/>
    <x v="0"/>
  </r>
  <r>
    <n v="1848"/>
    <x v="844"/>
    <s v="KORE"/>
    <s v="OMKAR"/>
    <s v="ARUN"/>
    <x v="0"/>
    <n v="21.083333333333332"/>
    <d v="2004-09-03T00:00:00"/>
    <n v="7925285856.9917803"/>
    <n v="2023556521.8940101"/>
    <x v="2"/>
    <x v="5"/>
    <n v="85.3"/>
    <n v="94.8"/>
    <x v="0"/>
  </r>
  <r>
    <n v="1849"/>
    <x v="845"/>
    <s v="TAMBE"/>
    <s v="JUHI"/>
    <s v="NARAYAN"/>
    <x v="1"/>
    <n v="19.988888888888887"/>
    <d v="2005-10-07T00:00:00"/>
    <n v="7921631481.8075304"/>
    <n v="2023558689.8720801"/>
    <x v="2"/>
    <x v="5"/>
    <n v="67.900000000000006"/>
    <n v="67.8"/>
    <x v="0"/>
  </r>
  <r>
    <n v="1850"/>
    <x v="846"/>
    <s v="INGLE"/>
    <s v="TEJAS"/>
    <s v="SHRIKANT"/>
    <x v="0"/>
    <n v="20.872222222222224"/>
    <d v="2004-11-19T00:00:00"/>
    <n v="7917977106.6232796"/>
    <n v="2023560857.8501501"/>
    <x v="2"/>
    <x v="0"/>
    <n v="78.099999999999994"/>
    <n v="45.7"/>
    <x v="0"/>
  </r>
  <r>
    <n v="1851"/>
    <x v="847"/>
    <s v="KATKAR"/>
    <s v="REVATI"/>
    <s v="HANUMANTRAO"/>
    <x v="1"/>
    <n v="19.758333333333333"/>
    <d v="2005-12-31T00:00:00"/>
    <n v="7914322731.4390297"/>
    <n v="2023563025.8282199"/>
    <x v="2"/>
    <x v="0"/>
    <n v="90.7"/>
    <n v="95.5"/>
    <x v="0"/>
  </r>
  <r>
    <n v="1852"/>
    <x v="848"/>
    <s v="BHOITE"/>
    <s v="MILIND"/>
    <s v="SHIVAJI"/>
    <x v="0"/>
    <n v="21.730555555555554"/>
    <d v="2004-01-10T00:00:00"/>
    <n v="7910668356.2547798"/>
    <n v="2023565193.8062899"/>
    <x v="2"/>
    <x v="0"/>
    <n v="78.900000000000006"/>
    <n v="87.7"/>
    <x v="0"/>
  </r>
  <r>
    <n v="1853"/>
    <x v="849"/>
    <s v="NIMBALKAR"/>
    <s v="TRUPTI"/>
    <s v="PRAMOD"/>
    <x v="1"/>
    <n v="20.6"/>
    <d v="2005-02-27T00:00:00"/>
    <n v="7907013981.0705404"/>
    <n v="2023567361.7843599"/>
    <x v="2"/>
    <x v="0"/>
    <n v="23.8"/>
    <n v="67.900000000000006"/>
    <x v="0"/>
  </r>
  <r>
    <n v="1854"/>
    <x v="850"/>
    <s v="KAKADE"/>
    <s v="VIRAJ"/>
    <s v="DATTA"/>
    <x v="0"/>
    <n v="21.577777777777779"/>
    <d v="2004-03-05T00:00:00"/>
    <n v="7903359605.8862896"/>
    <n v="2023569529.76243"/>
    <x v="2"/>
    <x v="0"/>
    <n v="45"/>
    <n v="78.8"/>
    <x v="0"/>
  </r>
  <r>
    <n v="1855"/>
    <x v="851"/>
    <s v="KUMBHAR"/>
    <s v="MAYURI"/>
    <s v="JAYWANT"/>
    <x v="1"/>
    <n v="20.463888888888889"/>
    <d v="2005-04-16T00:00:00"/>
    <n v="7899705230.7020397"/>
    <n v="2023571697.7405"/>
    <x v="2"/>
    <x v="0"/>
    <n v="76.900000000000006"/>
    <n v="65.900000000000006"/>
    <x v="0"/>
  </r>
  <r>
    <n v="1856"/>
    <x v="852"/>
    <s v="KULKARNI"/>
    <s v="ADITYA"/>
    <s v="SHIVRAM"/>
    <x v="0"/>
    <n v="20.866666666666667"/>
    <s v="21-NOV-04"/>
    <n v="7896050855.5177898"/>
    <n v="2023573865.71856"/>
    <x v="2"/>
    <x v="0"/>
    <n v="90"/>
    <n v="34.9"/>
    <x v="1"/>
  </r>
  <r>
    <n v="1857"/>
    <x v="853"/>
    <s v="NALAWADE"/>
    <s v="MANISHA"/>
    <s v="DEEPAK"/>
    <x v="1"/>
    <n v="21.361111111111111"/>
    <s v="23-MAY-04"/>
    <n v="7892396480.33354"/>
    <n v="2023576033.69664"/>
    <x v="2"/>
    <x v="0"/>
    <n v="89.4"/>
    <n v="76.900000000000006"/>
    <x v="0"/>
  </r>
  <r>
    <n v="1858"/>
    <x v="854"/>
    <s v="KORE"/>
    <s v="SHUBHAM"/>
    <s v="ANANDRAO"/>
    <x v="0"/>
    <n v="21.786111111111111"/>
    <s v="20-DEC-03"/>
    <n v="7888742105.1492901"/>
    <n v="2023578201.67471"/>
    <x v="2"/>
    <x v="0"/>
    <n v="56.7"/>
    <n v="62.155986819004397"/>
    <x v="0"/>
  </r>
  <r>
    <n v="1859"/>
    <x v="855"/>
    <s v="TAMBE"/>
    <s v="SONALI"/>
    <s v="GAJANAN"/>
    <x v="1"/>
    <n v="21.333333333333332"/>
    <s v="03-JUN-04"/>
    <n v="7885087729.9650497"/>
    <n v="2023580369.6527801"/>
    <x v="2"/>
    <x v="0"/>
    <n v="78.099999999999994"/>
    <n v="61.987037787321398"/>
    <x v="0"/>
  </r>
  <r>
    <n v="1860"/>
    <x v="856"/>
    <s v="INGLE"/>
    <s v="AJINKYA"/>
    <s v="PRABHAKAR"/>
    <x v="0"/>
    <n v="21.922222222222221"/>
    <s v="01-NOV-03"/>
    <n v="7881433354.7807999"/>
    <n v="2023582537.6308401"/>
    <x v="2"/>
    <x v="0"/>
    <n v="87.4"/>
    <n v="85.3"/>
    <x v="0"/>
  </r>
  <r>
    <n v="1861"/>
    <x v="857"/>
    <s v="KATKAR"/>
    <s v="SNEHAL"/>
    <s v="SHANKAR"/>
    <x v="1"/>
    <n v="21.611111111111111"/>
    <s v="23-FEB-04"/>
    <n v="7877778979.59655"/>
    <n v="2023584705.6089101"/>
    <x v="2"/>
    <x v="0"/>
    <n v="45.8"/>
    <n v="67.900000000000006"/>
    <x v="0"/>
  </r>
  <r>
    <n v="1862"/>
    <x v="858"/>
    <s v="BHOITE"/>
    <s v="HARSHAL"/>
    <s v="VITTHAL"/>
    <x v="0"/>
    <n v="20.244444444444444"/>
    <s v="05-JUL-05"/>
    <n v="7874124604.4123001"/>
    <n v="2023586873.5869801"/>
    <x v="2"/>
    <x v="0"/>
    <n v="67.8"/>
    <n v="78.099999999999994"/>
    <x v="0"/>
  </r>
  <r>
    <n v="1863"/>
    <x v="859"/>
    <s v="NIMBALKAR"/>
    <s v="VAISHNAVI"/>
    <s v="ARUN"/>
    <x v="1"/>
    <n v="23.180555555555557"/>
    <s v="28-JUL-02"/>
    <n v="7870470229.2280502"/>
    <n v="2023589041.5650499"/>
    <x v="2"/>
    <x v="0"/>
    <n v="55.7"/>
    <n v="90.7"/>
    <x v="0"/>
  </r>
  <r>
    <n v="1864"/>
    <x v="860"/>
    <s v="KAKADE"/>
    <s v="AMEY"/>
    <s v="NARAYAN"/>
    <x v="0"/>
    <n v="25.338888888888889"/>
    <s v="01-JUN-00"/>
    <n v="7866815854.0438004"/>
    <n v="2023591209.5431199"/>
    <x v="2"/>
    <x v="0"/>
    <n v="33.6"/>
    <n v="78.900000000000006"/>
    <x v="0"/>
  </r>
  <r>
    <n v="1865"/>
    <x v="861"/>
    <s v="KUMBHAR"/>
    <s v="ASMITA"/>
    <s v="SHRIKANT"/>
    <x v="1"/>
    <n v="21.316666666666666"/>
    <s v="09-JUN-04"/>
    <n v="7863161478.8595505"/>
    <n v="2023593377.5211899"/>
    <x v="2"/>
    <x v="0"/>
    <n v="67"/>
    <n v="23.8"/>
    <x v="1"/>
  </r>
  <r>
    <n v="1866"/>
    <x v="862"/>
    <s v="CHOUGULE"/>
    <s v="JAYANT"/>
    <s v="BALU"/>
    <x v="0"/>
    <n v="21.161111111111111"/>
    <s v="05-AUG-04"/>
    <n v="7859507103.6753101"/>
    <n v="2023595545.49927"/>
    <x v="0"/>
    <x v="0"/>
    <n v="65.8"/>
    <n v="33.6"/>
    <x v="1"/>
  </r>
  <r>
    <n v="1867"/>
    <x v="863"/>
    <s v="CHOUGULE"/>
    <s v="KISHOR"/>
    <s v="SAMBHAJI"/>
    <x v="0"/>
    <n v="21.361111111111111"/>
    <s v="23-MAY-04"/>
    <n v="7855852728.4910603"/>
    <n v="2023597713.47734"/>
    <x v="0"/>
    <x v="0"/>
    <n v="89.4"/>
    <n v="67"/>
    <x v="0"/>
  </r>
  <r>
    <n v="1868"/>
    <x v="864"/>
    <s v="CHOUGULE"/>
    <s v="OMKAR"/>
    <s v="PRABHAKAR"/>
    <x v="0"/>
    <n v="22.05"/>
    <s v="15-SEP-03"/>
    <n v="7852198353.3068104"/>
    <n v="2023599881.45541"/>
    <x v="0"/>
    <x v="0"/>
    <n v="87.8"/>
    <n v="90.8"/>
    <x v="0"/>
  </r>
  <r>
    <n v="1869"/>
    <x v="865"/>
    <s v="CHOUGULE"/>
    <s v="POONAM"/>
    <s v="BHAIRAVANATH"/>
    <x v="1"/>
    <n v="21.791666666666668"/>
    <s v="18-DEC-03"/>
    <n v="7848543978.1225595"/>
    <n v="2023602049.43348"/>
    <x v="0"/>
    <x v="0"/>
    <n v="78.099999999999994"/>
    <n v="67.7"/>
    <x v="0"/>
  </r>
  <r>
    <n v="1870"/>
    <x v="866"/>
    <s v="CHOUGULE"/>
    <s v="SNEHAL"/>
    <s v="SANJAY"/>
    <x v="1"/>
    <n v="21.619444444444444"/>
    <s v="20-FEB-04"/>
    <n v="7844889602.9383097"/>
    <n v="2023604217.41155"/>
    <x v="0"/>
    <x v="0"/>
    <n v="87.4"/>
    <n v="23.8"/>
    <x v="1"/>
  </r>
  <r>
    <n v="1871"/>
    <x v="867"/>
    <s v="CHOUGULE"/>
    <s v="VISHAL"/>
    <s v="ANANDA"/>
    <x v="0"/>
    <n v="21.527777777777779"/>
    <s v="23-MAR-04"/>
    <n v="7841235227.7540703"/>
    <n v="2023606385.3896201"/>
    <x v="0"/>
    <x v="0"/>
    <n v="45.8"/>
    <n v="88.6"/>
    <x v="0"/>
  </r>
  <r>
    <n v="1872"/>
    <x v="868"/>
    <s v="CHOUGULE"/>
    <s v="SUNIL"/>
    <s v="SHASHIKANT"/>
    <x v="0"/>
    <n v="21.144444444444446"/>
    <s v="11-AUG-04"/>
    <n v="7837580852.5698204"/>
    <n v="2023608553.3676801"/>
    <x v="0"/>
    <x v="0"/>
    <n v="67.8"/>
    <n v="56.7"/>
    <x v="0"/>
  </r>
  <r>
    <n v="1873"/>
    <x v="869"/>
    <s v="DABHOLE"/>
    <s v="PRAJWAL"/>
    <s v="SAMADHAN"/>
    <x v="0"/>
    <n v="24.875"/>
    <s v="18-NOV-00"/>
    <n v="7833926477.3855696"/>
    <n v="2023610721.3457501"/>
    <x v="0"/>
    <x v="0"/>
    <n v="55.7"/>
    <n v="44.8"/>
    <x v="0"/>
  </r>
  <r>
    <n v="1874"/>
    <x v="870"/>
    <s v="DADDIKAR"/>
    <s v="ABHIJIT"/>
    <s v="SANTRAM"/>
    <x v="0"/>
    <n v="21.261111111111113"/>
    <s v="29-JUN-04"/>
    <n v="7830272102.2013197"/>
    <n v="2023612889.3238201"/>
    <x v="0"/>
    <x v="0"/>
    <n v="33.6"/>
    <n v="76.7"/>
    <x v="0"/>
  </r>
  <r>
    <n v="1875"/>
    <x v="871"/>
    <s v="DALAVI"/>
    <s v="ROHIT"/>
    <s v="DILIP"/>
    <x v="0"/>
    <n v="21.491666666666667"/>
    <s v="06-APR-04"/>
    <n v="7826617727.0170698"/>
    <n v="2023615057.3018899"/>
    <x v="0"/>
    <x v="0"/>
    <n v="67"/>
    <n v="54.6"/>
    <x v="0"/>
  </r>
  <r>
    <n v="1876"/>
    <x v="872"/>
    <s v="DALAVI"/>
    <s v="RUTUJA"/>
    <s v="JOTIBA"/>
    <x v="1"/>
    <n v="21.555555555555557"/>
    <s v="13-MAR-04"/>
    <n v="7822963351.8328199"/>
    <n v="2023617225.2799599"/>
    <x v="0"/>
    <x v="0"/>
    <n v="99.1"/>
    <n v="65.8"/>
    <x v="0"/>
  </r>
  <r>
    <n v="1877"/>
    <x v="873"/>
    <s v="DALVI"/>
    <s v="PRERANA"/>
    <s v="NITIN"/>
    <x v="1"/>
    <n v="22.836111111111112"/>
    <s v="02-DEC-02"/>
    <n v="7819308976.6485796"/>
    <n v="2023619393.2580299"/>
    <x v="0"/>
    <x v="0"/>
    <n v="67.7"/>
    <n v="54.8"/>
    <x v="0"/>
  </r>
  <r>
    <n v="1878"/>
    <x v="874"/>
    <s v="DANAWADE"/>
    <s v="DIVYASHRI"/>
    <s v="UMESH"/>
    <x v="0"/>
    <n v="21.263888888888889"/>
    <s v="28-JUN-04"/>
    <n v="7815654601.4643297"/>
    <n v="2023621561.2361"/>
    <x v="0"/>
    <x v="0"/>
    <n v="23.8"/>
    <n v="24.7"/>
    <x v="1"/>
  </r>
  <r>
    <n v="1879"/>
    <x v="875"/>
    <s v="DANGI"/>
    <s v="PRACHI"/>
    <s v="SHIVAJI"/>
    <x v="1"/>
    <n v="21.791666666666668"/>
    <s v="18-DEC-03"/>
    <n v="7812000226.2800798"/>
    <n v="2023623729.21417"/>
    <x v="0"/>
    <x v="0"/>
    <n v="88.6"/>
    <n v="34.799999999999997"/>
    <x v="1"/>
  </r>
  <r>
    <n v="1880"/>
    <x v="876"/>
    <s v="DAVARE"/>
    <s v="SANIKA"/>
    <s v="CHANDRAKANT"/>
    <x v="1"/>
    <n v="21.652777777777779"/>
    <s v="08-FEB-04"/>
    <n v="7808345851.09583"/>
    <n v="2023625897.19224"/>
    <x v="0"/>
    <x v="0"/>
    <n v="56.7"/>
    <n v="44.7"/>
    <x v="0"/>
  </r>
  <r>
    <n v="1881"/>
    <x v="877"/>
    <s v="DAVARI"/>
    <s v="ASHISH"/>
    <s v="SHIVAJI"/>
    <x v="0"/>
    <n v="21.658333333333335"/>
    <s v="06-FEB-04"/>
    <n v="7804691475.9115801"/>
    <n v="2023628065.17031"/>
    <x v="0"/>
    <x v="0"/>
    <n v="44.8"/>
    <n v="81.8"/>
    <x v="0"/>
  </r>
  <r>
    <n v="1882"/>
    <x v="878"/>
    <s v="DESAI"/>
    <s v="ASMITA"/>
    <s v="PRASHANT"/>
    <x v="1"/>
    <n v="21.074999999999999"/>
    <s v="06-SEP-04"/>
    <n v="7801037100.7273302"/>
    <n v="2023630233.14838"/>
    <x v="0"/>
    <x v="0"/>
    <n v="76.7"/>
    <n v="34.700000000000003"/>
    <x v="1"/>
  </r>
  <r>
    <n v="1883"/>
    <x v="879"/>
    <s v="DESAI"/>
    <s v="CHIRAG"/>
    <s v="MADAN"/>
    <x v="0"/>
    <n v="21.213888888888889"/>
    <s v="16-JUL-04"/>
    <n v="7797382725.5430803"/>
    <n v="2023632401.1264501"/>
    <x v="0"/>
    <x v="0"/>
    <n v="54.6"/>
    <n v="56.9"/>
    <x v="0"/>
  </r>
  <r>
    <n v="1884"/>
    <x v="880"/>
    <s v="DESAI"/>
    <s v="JIVAN"/>
    <s v="CHANDRAKANT"/>
    <x v="0"/>
    <n v="21.347222222222221"/>
    <s v="28-MAY-04"/>
    <n v="7793728350.35884"/>
    <n v="2023634569.1045201"/>
    <x v="0"/>
    <x v="0"/>
    <n v="65.8"/>
    <n v="84.9"/>
    <x v="0"/>
  </r>
  <r>
    <n v="1885"/>
    <x v="881"/>
    <s v="DESAI"/>
    <s v="MRUNAL"/>
    <s v="ASHOK"/>
    <x v="1"/>
    <n v="23.183333333333334"/>
    <s v="27-JUL-02"/>
    <n v="7790073975.1745901"/>
    <n v="2023636737.0825901"/>
    <x v="0"/>
    <x v="0"/>
    <n v="54.8"/>
    <n v="94.8"/>
    <x v="0"/>
  </r>
  <r>
    <n v="1886"/>
    <x v="882"/>
    <s v="DESAI"/>
    <s v="PRAJAKTA"/>
    <s v="MAHADEV"/>
    <x v="1"/>
    <n v="21.522222222222222"/>
    <s v="25-MAR-04"/>
    <n v="7786419599.9903402"/>
    <n v="2023638905.0606599"/>
    <x v="0"/>
    <x v="0"/>
    <n v="24.7"/>
    <n v="67.8"/>
    <x v="0"/>
  </r>
  <r>
    <n v="1887"/>
    <x v="883"/>
    <s v="DESAI"/>
    <s v="SAHIL"/>
    <s v="PRATAP"/>
    <x v="0"/>
    <n v="22.508333333333333"/>
    <s v="31-MAR-03"/>
    <n v="7782765224.8060904"/>
    <n v="2023641073.0387299"/>
    <x v="0"/>
    <x v="0"/>
    <n v="34.799999999999997"/>
    <n v="45.7"/>
    <x v="0"/>
  </r>
  <r>
    <n v="1888"/>
    <x v="884"/>
    <s v="DESAI"/>
    <s v="SANDESH"/>
    <s v="RAMESH"/>
    <x v="0"/>
    <n v="21.6"/>
    <s v="27-FEB-04"/>
    <n v="7779110849.6218395"/>
    <n v="2023643241.0167999"/>
    <x v="0"/>
    <x v="0"/>
    <n v="44.7"/>
    <n v="95.5"/>
    <x v="0"/>
  </r>
  <r>
    <n v="1889"/>
    <x v="885"/>
    <s v="DESAI"/>
    <s v="SHUBHAM"/>
    <s v="SUDHIR"/>
    <x v="0"/>
    <n v="22.380555555555556"/>
    <s v="16-MAY-03"/>
    <n v="7775456474.4375896"/>
    <n v="2023645408.9948699"/>
    <x v="0"/>
    <x v="0"/>
    <n v="81.8"/>
    <n v="87.7"/>
    <x v="0"/>
  </r>
  <r>
    <n v="1890"/>
    <x v="886"/>
    <s v="DESAI"/>
    <s v="SNEHA"/>
    <s v="DHANAJI"/>
    <x v="1"/>
    <n v="22.058333333333334"/>
    <s v="12-SEP-03"/>
    <n v="7771802099.2533503"/>
    <n v="2023647576.97294"/>
    <x v="0"/>
    <x v="0"/>
    <n v="34.700000000000003"/>
    <n v="78.8"/>
    <x v="0"/>
  </r>
  <r>
    <n v="1891"/>
    <x v="887"/>
    <s v="DESAI"/>
    <s v="VAIBHAV"/>
    <s v="KRISHNA"/>
    <x v="0"/>
    <n v="22.008333333333333"/>
    <s v="30-SEP-03"/>
    <n v="7768147724.0691004"/>
    <n v="2023649744.95101"/>
    <x v="0"/>
    <x v="0"/>
    <n v="56.9"/>
    <n v="65.900000000000006"/>
    <x v="0"/>
  </r>
  <r>
    <n v="1892"/>
    <x v="888"/>
    <s v="DESAI"/>
    <s v="VINAYAK"/>
    <s v="DATTATRY"/>
    <x v="0"/>
    <n v="21.091666666666665"/>
    <s v="30-AUG-04"/>
    <n v="7764493348.8848495"/>
    <n v="2023651912.92908"/>
    <x v="0"/>
    <x v="0"/>
    <n v="84.9"/>
    <n v="34.9"/>
    <x v="1"/>
  </r>
  <r>
    <n v="1893"/>
    <x v="889"/>
    <s v="DESAI"/>
    <s v="SWAPNIL"/>
    <s v="PANDURANG"/>
    <x v="0"/>
    <n v="21.008333333333333"/>
    <s v="30-SEP-04"/>
    <n v="7760838973.7005997"/>
    <n v="2023654080.90715"/>
    <x v="0"/>
    <x v="0"/>
    <n v="94.8"/>
    <n v="76.900000000000006"/>
    <x v="0"/>
  </r>
  <r>
    <n v="1894"/>
    <x v="890"/>
    <s v="DESHPANDE"/>
    <s v="SUDHARANI"/>
    <s v="SHIVAJI"/>
    <x v="1"/>
    <n v="21.18611111111111"/>
    <s v="26-JUL-04"/>
    <n v="7757184598.5163498"/>
    <n v="2023656248.8852201"/>
    <x v="0"/>
    <x v="0"/>
    <n v="67.8"/>
    <n v="62.155986819004397"/>
    <x v="0"/>
  </r>
  <r>
    <n v="1895"/>
    <x v="891"/>
    <s v="DHANAGAR"/>
    <s v="PRATIKSHA"/>
    <s v="RAJU"/>
    <x v="1"/>
    <n v="21.35"/>
    <s v="27-MAY-04"/>
    <n v="7753530223.3320999"/>
    <n v="2023658416.8632901"/>
    <x v="0"/>
    <x v="0"/>
    <n v="45.7"/>
    <n v="61.987037787321398"/>
    <x v="0"/>
  </r>
  <r>
    <n v="1896"/>
    <x v="892"/>
    <s v="DHOKARE"/>
    <s v="ROHAN"/>
    <s v="UTTAM"/>
    <x v="0"/>
    <n v="22.675000000000001"/>
    <s v="31-JAN-03"/>
    <n v="7749875848.1478596"/>
    <n v="2023660584.8413601"/>
    <x v="0"/>
    <x v="0"/>
    <n v="95.5"/>
    <n v="45.7"/>
    <x v="0"/>
  </r>
  <r>
    <n v="1897"/>
    <x v="893"/>
    <s v="DHONUKSHE"/>
    <s v="KRISHNA"/>
    <s v="NAMDEV"/>
    <x v="0"/>
    <n v="21.344444444444445"/>
    <s v="29-MAY-04"/>
    <n v="7746221472.9636097"/>
    <n v="2023662752.8194301"/>
    <x v="0"/>
    <x v="0"/>
    <n v="87.7"/>
    <n v="95.5"/>
    <x v="0"/>
  </r>
  <r>
    <n v="1898"/>
    <x v="894"/>
    <s v="DHUMALE"/>
    <s v="SHREYA"/>
    <s v="CHALU"/>
    <x v="1"/>
    <n v="24.191666666666666"/>
    <s v="24-JUL-01"/>
    <n v="7742567097.7793598"/>
    <n v="2023664920.7974999"/>
    <x v="0"/>
    <x v="0"/>
    <n v="67.900000000000006"/>
    <n v="87.7"/>
    <x v="0"/>
  </r>
  <r>
    <n v="1899"/>
    <x v="895"/>
    <s v="DIVATE"/>
    <s v="RUTUJA"/>
    <s v="SAMBHAJI"/>
    <x v="1"/>
    <n v="21.263888888888889"/>
    <s v="28-JUN-04"/>
    <n v="7738912722.5951099"/>
    <n v="2023667088.7755699"/>
    <x v="0"/>
    <x v="0"/>
    <n v="78.8"/>
    <n v="67.900000000000006"/>
    <x v="0"/>
  </r>
  <r>
    <n v="1900"/>
    <x v="896"/>
    <s v="DOMANE"/>
    <s v="AMISHA"/>
    <s v="UDAY"/>
    <x v="1"/>
    <n v="21.483333333333334"/>
    <s v="09-APR-04"/>
    <n v="7735258347.4108601"/>
    <n v="2023669256.7536399"/>
    <x v="0"/>
    <x v="0"/>
    <n v="65.900000000000006"/>
    <n v="78.8"/>
    <x v="0"/>
  </r>
  <r>
    <n v="1901"/>
    <x v="897"/>
    <s v="DONGARE"/>
    <s v="PRANALI"/>
    <s v="KUNDLIK"/>
    <x v="1"/>
    <n v="21.18888888888889"/>
    <s v="25-JUL-04"/>
    <n v="7731603972.2266102"/>
    <n v="2023671424.73171"/>
    <x v="0"/>
    <x v="0"/>
    <n v="34.9"/>
    <n v="65.900000000000006"/>
    <x v="0"/>
  </r>
  <r>
    <n v="1902"/>
    <x v="898"/>
    <s v="DONGARE"/>
    <s v="TANMAY"/>
    <s v="TANAJI"/>
    <x v="0"/>
    <n v="21.647222222222222"/>
    <s v="10-FEB-04"/>
    <n v="7727949597.0423698"/>
    <n v="2023673592.70978"/>
    <x v="0"/>
    <x v="0"/>
    <n v="98.8"/>
    <n v="34.9"/>
    <x v="1"/>
  </r>
  <r>
    <n v="1903"/>
    <x v="899"/>
    <s v="DONGARE"/>
    <s v="VAIBHAV"/>
    <s v="SANJAY"/>
    <x v="0"/>
    <n v="20.747222222222224"/>
    <s v="04-JAN-05"/>
    <n v="7724295221.85812"/>
    <n v="2023675760.68785"/>
    <x v="0"/>
    <x v="0"/>
    <n v="62.155986819004397"/>
    <n v="76.900000000000006"/>
    <x v="0"/>
  </r>
  <r>
    <n v="1904"/>
    <x v="900"/>
    <s v="DUNDAGE"/>
    <s v="PRUTHVIRAJ"/>
    <s v="MAHADEV"/>
    <x v="1"/>
    <n v="21.144444444444446"/>
    <s v="11-AUG-04"/>
    <n v="7720640846.6738701"/>
    <n v="2023677928.66592"/>
    <x v="0"/>
    <x v="0"/>
    <n v="96.2"/>
    <n v="62.155986819004397"/>
    <x v="0"/>
  </r>
  <r>
    <n v="1905"/>
    <x v="901"/>
    <s v="EKAL"/>
    <s v="SWAPNIL"/>
    <s v="VISHWANATH"/>
    <x v="0"/>
    <n v="21.283333333333335"/>
    <s v="21-JUN-04"/>
    <n v="7716986471.4896202"/>
    <n v="2023680096.64399"/>
    <x v="0"/>
    <x v="0"/>
    <n v="85.3"/>
    <n v="61.987037787321398"/>
    <x v="0"/>
  </r>
  <r>
    <n v="1906"/>
    <x v="902"/>
    <s v="FADAKE"/>
    <s v="SUSHMITA"/>
    <s v="DHANAJI"/>
    <x v="1"/>
    <n v="24.819444444444443"/>
    <s v="08-DEC-00"/>
    <n v="7713332096.3053703"/>
    <n v="2023682264.6220601"/>
    <x v="0"/>
    <x v="0"/>
    <n v="67.900000000000006"/>
    <n v="85.3"/>
    <x v="0"/>
  </r>
  <r>
    <n v="1907"/>
    <x v="903"/>
    <s v="GADADAR"/>
    <s v="ANIKET"/>
    <s v="SANJAY"/>
    <x v="0"/>
    <n v="21.638888888888889"/>
    <s v="13-FEB-04"/>
    <n v="7709677721.1211205"/>
    <n v="2023684432.6001301"/>
    <x v="0"/>
    <x v="0"/>
    <n v="78.099999999999994"/>
    <n v="67.900000000000006"/>
    <x v="0"/>
  </r>
  <r>
    <n v="1908"/>
    <x v="904"/>
    <s v="GAIKWAD"/>
    <s v="SAYALI"/>
    <s v="ANIL"/>
    <x v="1"/>
    <n v="21.691666666666666"/>
    <s v="24-JAN-04"/>
    <n v="7706023345.9368696"/>
    <n v="2023686600.5782001"/>
    <x v="0"/>
    <x v="0"/>
    <n v="90.7"/>
    <n v="78.099999999999994"/>
    <x v="0"/>
  </r>
  <r>
    <n v="1909"/>
    <x v="905"/>
    <s v="GAIKWAD"/>
    <s v="RUTUJA"/>
    <s v="RAMESH"/>
    <x v="1"/>
    <n v="21.422222222222221"/>
    <s v="01-MAY-04"/>
    <n v="7702368970.7526302"/>
    <n v="2023688768.5562699"/>
    <x v="0"/>
    <x v="0"/>
    <n v="78.900000000000006"/>
    <n v="90.7"/>
    <x v="0"/>
  </r>
  <r>
    <n v="1910"/>
    <x v="906"/>
    <s v="GAMBHIR"/>
    <s v="HARSHADA"/>
    <s v="RAMESH"/>
    <x v="1"/>
    <n v="21.641666666666666"/>
    <s v="12-FEB-04"/>
    <n v="7698714595.5683804"/>
    <n v="2023690936.5343399"/>
    <x v="0"/>
    <x v="0"/>
    <n v="23.8"/>
    <n v="78.900000000000006"/>
    <x v="0"/>
  </r>
  <r>
    <n v="1911"/>
    <x v="907"/>
    <s v="GAVADE"/>
    <s v="PALLAVI"/>
    <s v="PRAKASH"/>
    <x v="1"/>
    <n v="22.611111111111111"/>
    <s v="23-FEB-03"/>
    <n v="7695060220.3841295"/>
    <n v="2023693104.5124099"/>
    <x v="0"/>
    <x v="0"/>
    <n v="45"/>
    <n v="23.8"/>
    <x v="1"/>
  </r>
  <r>
    <n v="1912"/>
    <x v="908"/>
    <s v="GAVADE"/>
    <s v="HINDAVI"/>
    <s v="PUNDALIK"/>
    <x v="1"/>
    <n v="21.466666666666665"/>
    <s v="15-APR-04"/>
    <n v="7691405845.1998796"/>
    <n v="2023695272.4904799"/>
    <x v="0"/>
    <x v="0"/>
    <n v="76.900000000000006"/>
    <n v="45"/>
    <x v="0"/>
  </r>
  <r>
    <n v="1913"/>
    <x v="909"/>
    <s v="GAVALI "/>
    <s v="NIKHIL"/>
    <s v="SAMBHAJI"/>
    <x v="0"/>
    <n v="21.155555555555555"/>
    <s v="07-AUG-04"/>
    <n v="7687751470.0156298"/>
    <n v="2023697440.46855"/>
    <x v="0"/>
    <x v="0"/>
    <n v="90"/>
    <n v="76.900000000000006"/>
    <x v="0"/>
  </r>
  <r>
    <n v="1914"/>
    <x v="910"/>
    <s v="GAWADE"/>
    <s v="SUHANI"/>
    <s v="MOHAN"/>
    <x v="1"/>
    <n v="21.583333333333332"/>
    <s v="03-MAR-04"/>
    <n v="7684097094.8313799"/>
    <n v="2023699608.44662"/>
    <x v="0"/>
    <x v="0"/>
    <n v="89.4"/>
    <n v="90"/>
    <x v="0"/>
  </r>
  <r>
    <n v="1915"/>
    <x v="911"/>
    <s v="GAWADE"/>
    <s v="TANAJI"/>
    <s v="SHIVAJI"/>
    <x v="0"/>
    <n v="21.647222222222222"/>
    <s v="10-FEB-04"/>
    <n v="7680442719.6471395"/>
    <n v="2023701776.42469"/>
    <x v="0"/>
    <x v="0"/>
    <n v="34.6"/>
    <n v="78.099999999999994"/>
    <x v="0"/>
  </r>
  <r>
    <n v="1916"/>
    <x v="912"/>
    <s v="GAWADE"/>
    <s v="SANKET"/>
    <s v="RAMAJI"/>
    <x v="0"/>
    <n v="21.113888888888887"/>
    <s v="22-AUG-04"/>
    <n v="7676788344.4628897"/>
    <n v="2023703944.40276"/>
    <x v="0"/>
    <x v="0"/>
    <n v="78.099999999999994"/>
    <n v="90.7"/>
    <x v="0"/>
  </r>
  <r>
    <n v="1917"/>
    <x v="913"/>
    <s v="GHALI"/>
    <s v="SANGRAMSINH"/>
    <s v="CHANDRASHEKHAR"/>
    <x v="0"/>
    <n v="21.008333333333333"/>
    <s v="30-SEP-04"/>
    <n v="7673133969.2786398"/>
    <n v="2023706112.38083"/>
    <x v="0"/>
    <x v="0"/>
    <n v="92.4"/>
    <n v="78.900000000000006"/>
    <x v="0"/>
  </r>
  <r>
    <n v="1918"/>
    <x v="914"/>
    <s v="GHATGE"/>
    <s v="NITIN"/>
    <s v="UDAYSHING"/>
    <x v="0"/>
    <n v="21.238888888888887"/>
    <s v="07-JUL-04"/>
    <n v="7669479594.0943899"/>
    <n v="2023708280.3589001"/>
    <x v="0"/>
    <x v="0"/>
    <n v="45.8"/>
    <n v="23.8"/>
    <x v="1"/>
  </r>
  <r>
    <n v="1919"/>
    <x v="915"/>
    <s v="GHEVADE"/>
    <s v="SUSHANT"/>
    <s v="RAMESH"/>
    <x v="0"/>
    <n v="20.491666666666667"/>
    <s v="06-APR-05"/>
    <n v="7665825218.91014"/>
    <n v="2023710448.3369701"/>
    <x v="0"/>
    <x v="0"/>
    <n v="67.8"/>
    <n v="45"/>
    <x v="0"/>
  </r>
  <r>
    <n v="1920"/>
    <x v="916"/>
    <s v="GHORPADE"/>
    <s v="SAMEER"/>
    <s v="GANPAT"/>
    <x v="0"/>
    <n v="21.827777777777779"/>
    <s v="05-DEC-03"/>
    <n v="7662170843.7258902"/>
    <n v="2023712616.3150401"/>
    <x v="0"/>
    <x v="0"/>
    <n v="55.7"/>
    <n v="76.900000000000006"/>
    <x v="0"/>
  </r>
  <r>
    <n v="1921"/>
    <x v="917"/>
    <s v="GHUGARE"/>
    <s v="MOHAN "/>
    <s v="PARASHRAM"/>
    <x v="0"/>
    <n v="21.236111111111111"/>
    <s v="08-JUL-04"/>
    <n v="7658516468.5416498"/>
    <n v="2023714784.2931099"/>
    <x v="0"/>
    <x v="0"/>
    <n v="33.6"/>
    <n v="90"/>
    <x v="0"/>
  </r>
  <r>
    <n v="1922"/>
    <x v="918"/>
    <s v="GHURE"/>
    <s v="RADHIKA"/>
    <s v="DASHRATH"/>
    <x v="1"/>
    <n v="22.622222222222224"/>
    <s v="19-FEB-03"/>
    <n v="7654862093.3573999"/>
    <n v="2023716952.2711799"/>
    <x v="0"/>
    <x v="0"/>
    <n v="67"/>
    <n v="45.6"/>
    <x v="0"/>
  </r>
  <r>
    <n v="1923"/>
    <x v="919"/>
    <s v="GIJAWANE"/>
    <s v="AKASH"/>
    <s v="KEMPANNA"/>
    <x v="0"/>
    <n v="20.758333333333333"/>
    <s v="30-DEC-04"/>
    <n v="7651207718.1731501"/>
    <n v="2023719120.2492499"/>
    <x v="0"/>
    <x v="0"/>
    <n v="90.8"/>
    <n v="65.8"/>
    <x v="0"/>
  </r>
  <r>
    <n v="1924"/>
    <x v="920"/>
    <s v="GOSAVI"/>
    <s v="PRANALI"/>
    <s v="LAXMAN"/>
    <x v="1"/>
    <n v="21.925000000000001"/>
    <s v="30-OCT-03"/>
    <n v="7647553342.9889002"/>
    <n v="2023721288.22732"/>
    <x v="0"/>
    <x v="0"/>
    <n v="67.7"/>
    <n v="84.9"/>
    <x v="0"/>
  </r>
  <r>
    <n v="1925"/>
    <x v="921"/>
    <s v="GOVEKAR"/>
    <s v="DEEPALI"/>
    <s v="PRAKASH"/>
    <x v="1"/>
    <n v="21.044444444444444"/>
    <s v="17-SEP-04"/>
    <n v="7643898967.8046503"/>
    <n v="2023723456.20539"/>
    <x v="0"/>
    <x v="0"/>
    <n v="23.8"/>
    <n v="65.8"/>
    <x v="0"/>
  </r>
  <r>
    <n v="1926"/>
    <x v="922"/>
    <s v="GUDASE"/>
    <s v="MANORAMA"/>
    <s v="RAMGONDA"/>
    <x v="1"/>
    <n v="21.647222222222222"/>
    <s v="10-FEB-04"/>
    <n v="7640244592.6204004"/>
    <n v="2023725624.18346"/>
    <x v="0"/>
    <x v="0"/>
    <n v="88.6"/>
    <n v="94.7"/>
    <x v="0"/>
  </r>
  <r>
    <n v="1927"/>
    <x v="923"/>
    <s v="GUNDAP"/>
    <s v="GANESH"/>
    <s v="MARUTI"/>
    <x v="0"/>
    <n v="20.302777777777777"/>
    <s v="14-JUN-05"/>
    <n v="7636590217.4361601"/>
    <n v="2023727792.16153"/>
    <x v="0"/>
    <x v="0"/>
    <n v="56.7"/>
    <n v="69"/>
    <x v="0"/>
  </r>
  <r>
    <n v="1928"/>
    <x v="924"/>
    <s v="GURAV"/>
    <s v="MADHURA"/>
    <s v="BALASO"/>
    <x v="1"/>
    <n v="23.758333333333333"/>
    <s v="30-DEC-01"/>
    <n v="7632935842.2519102"/>
    <n v="2023729960.1396"/>
    <x v="0"/>
    <x v="0"/>
    <n v="44.8"/>
    <n v="53.8"/>
    <x v="0"/>
  </r>
  <r>
    <n v="1929"/>
    <x v="925"/>
    <s v="GURAV"/>
    <s v="RASIKA"/>
    <s v="SADASHIV"/>
    <x v="1"/>
    <n v="21.652777777777779"/>
    <s v="08-FEB-04"/>
    <n v="7629281467.0676603"/>
    <n v="2023732128.1176701"/>
    <x v="0"/>
    <x v="0"/>
    <n v="76.7"/>
    <n v="55.4"/>
    <x v="0"/>
  </r>
  <r>
    <n v="1930"/>
    <x v="926"/>
    <s v="GURAV"/>
    <s v="SANIKA"/>
    <s v="DATTATRAYA"/>
    <x v="1"/>
    <n v="20.877777777777776"/>
    <s v="17-NOV-04"/>
    <n v="7625627091.8834105"/>
    <n v="2023734296.0957401"/>
    <x v="0"/>
    <x v="0"/>
    <n v="54.6"/>
    <n v="32.4"/>
    <x v="1"/>
  </r>
  <r>
    <n v="1931"/>
    <x v="927"/>
    <s v="GURAV"/>
    <s v="SHRIHARI"/>
    <s v="MADHUKAR"/>
    <x v="0"/>
    <n v="21.083333333333332"/>
    <s v="03-SEP-04"/>
    <n v="7621972716.6991596"/>
    <n v="2023736464.0738101"/>
    <x v="0"/>
    <x v="0"/>
    <n v="65.8"/>
    <n v="34.700000000000003"/>
    <x v="1"/>
  </r>
  <r>
    <n v="1932"/>
    <x v="928"/>
    <s v="GURAV"/>
    <s v="SNEHA"/>
    <s v="NAGENDRA"/>
    <x v="1"/>
    <n v="21.774999999999999"/>
    <s v="24-DEC-03"/>
    <n v="7618318341.5149097"/>
    <n v="2023738632.0518799"/>
    <x v="0"/>
    <x v="0"/>
    <n v="54.8"/>
    <n v="56.6"/>
    <x v="0"/>
  </r>
  <r>
    <n v="1933"/>
    <x v="929"/>
    <s v="GURAV"/>
    <s v="SHITAL"/>
    <s v="SURESH"/>
    <x v="1"/>
    <n v="21.127777777777776"/>
    <s v="17-AUG-04"/>
    <n v="7614663966.3306599"/>
    <n v="2023740800.0299499"/>
    <x v="0"/>
    <x v="0"/>
    <n v="24.7"/>
    <n v="30.6"/>
    <x v="1"/>
  </r>
  <r>
    <n v="1934"/>
    <x v="930"/>
    <s v="HADKAR"/>
    <s v="RAVALNATH"/>
    <s v="DATTATRAY"/>
    <x v="0"/>
    <n v="21.925000000000001"/>
    <s v="31-OCT-03"/>
    <n v="7611009591.1464195"/>
    <n v="2023742968.0080199"/>
    <x v="0"/>
    <x v="0"/>
    <n v="34.799999999999997"/>
    <n v="90"/>
    <x v="0"/>
  </r>
  <r>
    <n v="1935"/>
    <x v="931"/>
    <s v="HASABE "/>
    <s v="SAVITA"/>
    <s v="MARUTI"/>
    <x v="1"/>
    <n v="21.18611111111111"/>
    <s v="26-JUL-04"/>
    <n v="7607355215.9621696"/>
    <n v="2023745135.9860899"/>
    <x v="0"/>
    <x v="0"/>
    <n v="44.7"/>
    <n v="78.099999999999994"/>
    <x v="0"/>
  </r>
  <r>
    <n v="1936"/>
    <x v="932"/>
    <s v="HASURE"/>
    <s v="ANAMIKA"/>
    <s v="RAVSAHEB"/>
    <x v="1"/>
    <n v="21.647222222222222"/>
    <s v="10-FEB-04"/>
    <n v="7603700840.7779198"/>
    <n v="2023747303.96416"/>
    <x v="0"/>
    <x v="0"/>
    <n v="81.8"/>
    <n v="90.7"/>
    <x v="0"/>
  </r>
  <r>
    <n v="1937"/>
    <x v="933"/>
    <s v="HATTARAKI"/>
    <s v="MANOJ"/>
    <s v="SATYAGONDA"/>
    <x v="0"/>
    <n v="22.661111111111111"/>
    <s v="05-FEB-03"/>
    <n v="7600046465.5936699"/>
    <n v="2023749471.94223"/>
    <x v="0"/>
    <x v="0"/>
    <n v="34.700000000000003"/>
    <n v="78.900000000000006"/>
    <x v="0"/>
  </r>
  <r>
    <n v="1938"/>
    <x v="934"/>
    <s v="HATTI "/>
    <s v="AISHWARYA"/>
    <s v="KALLAPPA"/>
    <x v="1"/>
    <n v="21.516666666666666"/>
    <s v="27-MAR-04"/>
    <n v="7596392090.40942"/>
    <n v="2023751639.9203"/>
    <x v="0"/>
    <x v="0"/>
    <n v="56.9"/>
    <n v="23.8"/>
    <x v="1"/>
  </r>
  <r>
    <n v="1939"/>
    <x v="935"/>
    <s v="HIREMATH"/>
    <s v="PRATHAMESH"/>
    <s v="DAYANAND"/>
    <x v="0"/>
    <n v="21.611111111111111"/>
    <s v="23-FEB-04"/>
    <n v="7592737715.2251701"/>
    <n v="2023753807.89837"/>
    <x v="0"/>
    <x v="0"/>
    <n v="84.9"/>
    <n v="45"/>
    <x v="0"/>
  </r>
  <r>
    <n v="1940"/>
    <x v="936"/>
    <s v="HIREMATH"/>
    <s v="PRATHMESH"/>
    <s v="RACHAYYA"/>
    <x v="0"/>
    <n v="21.588888888888889"/>
    <s v="01-MAR-04"/>
    <n v="7589083340.0409298"/>
    <n v="2023755975.87644"/>
    <x v="0"/>
    <x v="0"/>
    <n v="94.8"/>
    <n v="76.900000000000006"/>
    <x v="0"/>
  </r>
  <r>
    <n v="1941"/>
    <x v="937"/>
    <s v="HODAGE"/>
    <s v="SACHIN"/>
    <s v="CHANDRAKANT"/>
    <x v="0"/>
    <n v="21.93611111111111"/>
    <s v="26-OCT-03"/>
    <n v="7585428964.8566799"/>
    <n v="2023758143.8545101"/>
    <x v="0"/>
    <x v="0"/>
    <n v="67.8"/>
    <n v="90"/>
    <x v="0"/>
  </r>
  <r>
    <n v="1942"/>
    <x v="938"/>
    <s v="HODAGE"/>
    <s v="YOGESH"/>
    <s v="BABURAO"/>
    <x v="0"/>
    <n v="22.363888888888887"/>
    <s v="22-MAY-03"/>
    <n v="7581774589.67243"/>
    <n v="2023760311.8325801"/>
    <x v="0"/>
    <x v="0"/>
    <n v="45.7"/>
    <n v="45.6"/>
    <x v="0"/>
  </r>
  <r>
    <n v="1943"/>
    <x v="939"/>
    <s v="HODAGE"/>
    <s v="DEEPAK"/>
    <s v="SHIVAJI"/>
    <x v="0"/>
    <n v="21.291666666666668"/>
    <s v="18-JUN-04"/>
    <n v="7578120214.4881802"/>
    <n v="2023762479.8106501"/>
    <x v="0"/>
    <x v="0"/>
    <n v="95.5"/>
    <n v="65.8"/>
    <x v="0"/>
  </r>
  <r>
    <n v="1944"/>
    <x v="940"/>
    <s v="HUNDRE"/>
    <s v="POOJA"/>
    <s v="LAXMAN"/>
    <x v="1"/>
    <n v="20.925000000000001"/>
    <s v="30-OCT-04"/>
    <n v="7574465839.3039303"/>
    <n v="2023764647.7887199"/>
    <x v="0"/>
    <x v="0"/>
    <n v="87.7"/>
    <n v="84.9"/>
    <x v="0"/>
  </r>
  <r>
    <n v="1945"/>
    <x v="941"/>
    <s v="INGALE"/>
    <s v="SOURABH"/>
    <s v="RAVINDRA"/>
    <x v="0"/>
    <n v="21.427777777777777"/>
    <s v="29-APR-04"/>
    <n v="7570811464.1196804"/>
    <n v="2023766815.7667899"/>
    <x v="0"/>
    <x v="0"/>
    <n v="67.900000000000006"/>
    <n v="65.8"/>
    <x v="0"/>
  </r>
  <r>
    <n v="1946"/>
    <x v="942"/>
    <s v="INGALE"/>
    <s v="ATHARV"/>
    <s v="PRAKASH"/>
    <x v="0"/>
    <n v="21.441666666666666"/>
    <s v="24-APR-04"/>
    <n v="7567157088.9354401"/>
    <n v="2023768983.7448599"/>
    <x v="0"/>
    <x v="0"/>
    <n v="78.8"/>
    <n v="94.7"/>
    <x v="0"/>
  </r>
  <r>
    <n v="1947"/>
    <x v="943"/>
    <s v="INGAVALE"/>
    <s v="SAHIL"/>
    <s v="BABASAHEB"/>
    <x v="0"/>
    <n v="21.125"/>
    <s v="18-AUG-04"/>
    <n v="7563502713.7511902"/>
    <n v="2023771151.72293"/>
    <x v="0"/>
    <x v="0"/>
    <n v="65.900000000000006"/>
    <n v="69"/>
    <x v="0"/>
  </r>
  <r>
    <n v="1948"/>
    <x v="944"/>
    <s v="INGAVALE"/>
    <s v="MALHAR"/>
    <s v="LAXMAN"/>
    <x v="0"/>
    <n v="21.483333333333334"/>
    <s v="09-APR-04"/>
    <n v="7559848338.5669403"/>
    <n v="2023773319.701"/>
    <x v="0"/>
    <x v="0"/>
    <n v="34.9"/>
    <n v="53.8"/>
    <x v="0"/>
  </r>
  <r>
    <n v="1949"/>
    <x v="945"/>
    <s v="JADHAV"/>
    <s v="SANIKA"/>
    <s v="MANOJ"/>
    <x v="1"/>
    <n v="21.836111111111112"/>
    <s v="02-DEC-03"/>
    <n v="7556193963.3826904"/>
    <n v="2023775487.67906"/>
    <x v="0"/>
    <x v="0"/>
    <n v="76.900000000000006"/>
    <n v="55.4"/>
    <x v="0"/>
  </r>
  <r>
    <n v="1950"/>
    <x v="946"/>
    <s v="JADHAV"/>
    <s v="SHUBHAM"/>
    <s v="SUNIL"/>
    <x v="0"/>
    <n v="20.844444444444445"/>
    <s v="29-NOV-04"/>
    <n v="7552539588.1984396"/>
    <n v="2023777655.65714"/>
    <x v="0"/>
    <x v="0"/>
    <n v="62.155986819004397"/>
    <n v="32.4"/>
    <x v="1"/>
  </r>
  <r>
    <n v="1951"/>
    <x v="947"/>
    <s v="JADHAV"/>
    <s v="SNEHA"/>
    <s v="MAHADEV"/>
    <x v="1"/>
    <n v="21.274999999999999"/>
    <s v="24-JUN-04"/>
    <n v="7548885213.0141897"/>
    <n v="2023779823.6352"/>
    <x v="0"/>
    <x v="0"/>
    <n v="61.987037787321398"/>
    <n v="34.700000000000003"/>
    <x v="1"/>
  </r>
  <r>
    <n v="1952"/>
    <x v="948"/>
    <s v="JADHAV"/>
    <s v="SOURABH"/>
    <s v="SUBHASH"/>
    <x v="0"/>
    <n v="20.891666666666666"/>
    <s v="12-NOV-04"/>
    <n v="7545230837.8299503"/>
    <n v="2023781991.61327"/>
    <x v="0"/>
    <x v="0"/>
    <n v="45.7"/>
    <n v="56.6"/>
    <x v="0"/>
  </r>
  <r>
    <n v="1953"/>
    <x v="949"/>
    <s v="JADHAV"/>
    <s v="SUSHANT"/>
    <s v="SHIVAJI"/>
    <x v="0"/>
    <n v="21.991666666666667"/>
    <s v="06-OCT-03"/>
    <n v="7541576462.6457005"/>
    <n v="2023784159.5913401"/>
    <x v="0"/>
    <x v="0"/>
    <n v="95.5"/>
    <n v="30.6"/>
    <x v="1"/>
  </r>
  <r>
    <n v="1954"/>
    <x v="950"/>
    <s v="JADHAV"/>
    <s v="SUYOG"/>
    <s v="VIJAY"/>
    <x v="0"/>
    <n v="21.658333333333335"/>
    <s v="06-FEB-04"/>
    <n v="7537922087.4614496"/>
    <n v="2023786327.5694101"/>
    <x v="0"/>
    <x v="0"/>
    <n v="87.7"/>
    <n v="78.900000000000006"/>
    <x v="0"/>
  </r>
  <r>
    <n v="1955"/>
    <x v="951"/>
    <s v="JADHAV"/>
    <s v="YASH"/>
    <s v="SANJAY"/>
    <x v="0"/>
    <n v="20.81388888888889"/>
    <s v="10-DEC-04"/>
    <n v="7534267712.2771997"/>
    <n v="2023788495.5474801"/>
    <x v="0"/>
    <x v="0"/>
    <n v="67.900000000000006"/>
    <n v="23.8"/>
    <x v="1"/>
  </r>
  <r>
    <n v="1956"/>
    <x v="139"/>
    <s v="JADHAV"/>
    <s v="YASH"/>
    <s v="DATTATRAY"/>
    <x v="0"/>
    <n v="21.611111111111111"/>
    <s v="23-FEB-04"/>
    <n v="7530613337.0929499"/>
    <n v="2023790663.5255499"/>
    <x v="0"/>
    <x v="0"/>
    <n v="78.8"/>
    <n v="45"/>
    <x v="0"/>
  </r>
  <r>
    <n v="1957"/>
    <x v="952"/>
    <s v="JADHAV"/>
    <s v="SAHIL"/>
    <s v="DINKAR"/>
    <x v="0"/>
    <n v="22.133333333333333"/>
    <s v="15-AUG-03"/>
    <n v="7526958961.9087"/>
    <n v="2023792831.5036199"/>
    <x v="0"/>
    <x v="0"/>
    <n v="65.900000000000006"/>
    <n v="76.900000000000006"/>
    <x v="0"/>
  </r>
  <r>
    <n v="1958"/>
    <x v="953"/>
    <s v="JAGADALE"/>
    <s v="SANIKA"/>
    <s v="YUVARAJ"/>
    <x v="1"/>
    <n v="21.097222222222221"/>
    <s v="28-AUG-04"/>
    <n v="7523304586.7244596"/>
    <n v="2023794999.4816899"/>
    <x v="0"/>
    <x v="0"/>
    <n v="34.9"/>
    <n v="90"/>
    <x v="0"/>
  </r>
  <r>
    <n v="1959"/>
    <x v="954"/>
    <s v="JAGTAP "/>
    <s v="PAYAL"/>
    <s v="KIRAN"/>
    <x v="1"/>
    <n v="22.274999999999999"/>
    <s v="24-JUN-03"/>
    <n v="7519650211.5402098"/>
    <n v="2023797167.45976"/>
    <x v="0"/>
    <x v="0"/>
    <n v="76.900000000000006"/>
    <n v="45.6"/>
    <x v="0"/>
  </r>
  <r>
    <n v="1960"/>
    <x v="955"/>
    <s v="JAMBHALE"/>
    <s v="OMKAR"/>
    <s v="AJIT"/>
    <x v="0"/>
    <n v="21.238888888888887"/>
    <s v="07-JUL-04"/>
    <n v="7515995836.3559599"/>
    <n v="2023799335.43783"/>
    <x v="0"/>
    <x v="0"/>
    <n v="62.155986819004397"/>
    <n v="65.8"/>
    <x v="0"/>
  </r>
  <r>
    <n v="1961"/>
    <x v="956"/>
    <s v="KADAGAONKAR"/>
    <s v="AKSHAY"/>
    <s v="ANIL"/>
    <x v="0"/>
    <n v="21.583333333333332"/>
    <s v="03-MAR-04"/>
    <n v="7512341461.17171"/>
    <n v="2023801503.4159"/>
    <x v="0"/>
    <x v="0"/>
    <n v="61.987037787321398"/>
    <n v="84.9"/>
    <x v="0"/>
  </r>
  <r>
    <n v="1962"/>
    <x v="957"/>
    <s v="KADAKANE"/>
    <s v="SHRIMANT"/>
    <s v="TUKARAM"/>
    <x v="0"/>
    <n v="21.425000000000001"/>
    <s v="30-APR-04"/>
    <n v="7508687085.9874601"/>
    <n v="2023803671.39397"/>
    <x v="0"/>
    <x v="0"/>
    <n v="85.3"/>
    <n v="65.8"/>
    <x v="0"/>
  </r>
  <r>
    <n v="1963"/>
    <x v="958"/>
    <s v="KADALAGE"/>
    <s v="HARSHAVARDHAN"/>
    <s v="RAJKUMAR"/>
    <x v="0"/>
    <n v="21.366666666666667"/>
    <s v="21-MAY-04"/>
    <n v="7505032710.8032103"/>
    <n v="2023805839.37204"/>
    <x v="0"/>
    <x v="0"/>
    <n v="67.900000000000006"/>
    <n v="94.7"/>
    <x v="0"/>
  </r>
  <r>
    <n v="1964"/>
    <x v="959"/>
    <s v="KADAM"/>
    <s v="RUCHITA"/>
    <s v="SURESH"/>
    <x v="1"/>
    <n v="21.736111111111111"/>
    <s v="08-JAN-04"/>
    <n v="7501378335.6189604"/>
    <n v="2023808007.3501101"/>
    <x v="0"/>
    <x v="0"/>
    <n v="78.099999999999994"/>
    <n v="69"/>
    <x v="0"/>
  </r>
  <r>
    <n v="1965"/>
    <x v="960"/>
    <s v="KADAM"/>
    <s v="VAISHNAV"/>
    <s v="RAVINDRA"/>
    <x v="0"/>
    <n v="21.780555555555555"/>
    <s v="22-DEC-03"/>
    <n v="7497723960.43472"/>
    <n v="2023810175.3281801"/>
    <x v="0"/>
    <x v="0"/>
    <n v="90.7"/>
    <n v="53.8"/>
    <x v="0"/>
  </r>
  <r>
    <n v="1966"/>
    <x v="961"/>
    <s v="KADAM"/>
    <s v="SNEHAL"/>
    <s v="MARUTI"/>
    <x v="1"/>
    <n v="21.227777777777778"/>
    <s v="11-JUL-04"/>
    <n v="7494069585.2504702"/>
    <n v="2023812343.3062501"/>
    <x v="0"/>
    <x v="0"/>
    <n v="78.900000000000006"/>
    <n v="55.4"/>
    <x v="0"/>
  </r>
  <r>
    <n v="1967"/>
    <x v="962"/>
    <s v="KALAGATE"/>
    <s v="ROHAN"/>
    <s v="MAHADEV"/>
    <x v="0"/>
    <n v="22.119444444444444"/>
    <s v="20-AUG-03"/>
    <n v="7490415210.0662203"/>
    <n v="2023814511.2843201"/>
    <x v="0"/>
    <x v="0"/>
    <n v="23.8"/>
    <n v="32.4"/>
    <x v="1"/>
  </r>
  <r>
    <n v="1968"/>
    <x v="963"/>
    <s v="KALAVIKATTE"/>
    <s v="PRANALI"/>
    <s v="DATTATRAY"/>
    <x v="1"/>
    <n v="21.475000000000001"/>
    <s v="12-APR-04"/>
    <n v="7486760834.8819704"/>
    <n v="2023816679.2623899"/>
    <x v="0"/>
    <x v="0"/>
    <n v="45"/>
    <n v="34.700000000000003"/>
    <x v="1"/>
  </r>
  <r>
    <n v="1969"/>
    <x v="964"/>
    <s v="KAMBALE"/>
    <s v="ADITI"/>
    <s v="RAJENDRA"/>
    <x v="1"/>
    <n v="34.113888888888887"/>
    <s v="22-AUG-91"/>
    <n v="7483106459.6977196"/>
    <n v="2023818847.2404599"/>
    <x v="0"/>
    <x v="0"/>
    <n v="76.900000000000006"/>
    <n v="56.6"/>
    <x v="0"/>
  </r>
  <r>
    <n v="1970"/>
    <x v="965"/>
    <s v="KAMBLE"/>
    <s v="AJIT"/>
    <s v="RAJU"/>
    <x v="0"/>
    <n v="21.427777777777777"/>
    <s v="29-APR-04"/>
    <n v="7479452084.5134697"/>
    <n v="2023821015.2185299"/>
    <x v="0"/>
    <x v="1"/>
    <n v="90"/>
    <n v="30.6"/>
    <x v="1"/>
  </r>
  <r>
    <n v="1971"/>
    <x v="966"/>
    <s v="KAMBLE"/>
    <s v="ARTI"/>
    <s v="MAHADEV"/>
    <x v="1"/>
    <n v="21.461111111111112"/>
    <s v="17-APR-04"/>
    <n v="7475797709.3292303"/>
    <n v="2023823183.1966"/>
    <x v="0"/>
    <x v="1"/>
    <n v="78.099999999999994"/>
    <n v="76.900000000000006"/>
    <x v="0"/>
  </r>
  <r>
    <n v="1972"/>
    <x v="967"/>
    <s v="KAMBLE"/>
    <s v="DIKSHA"/>
    <s v="GULAB"/>
    <x v="1"/>
    <n v="20.93888888888889"/>
    <s v="25-OCT-04"/>
    <n v="7472143334.1449804"/>
    <n v="2023825351.17467"/>
    <x v="0"/>
    <x v="1"/>
    <n v="90.7"/>
    <n v="62.155986819004397"/>
    <x v="0"/>
  </r>
  <r>
    <n v="1973"/>
    <x v="968"/>
    <s v="KAMBLE"/>
    <s v="HARSHVARDHAN"/>
    <s v="PRAKASH"/>
    <x v="0"/>
    <n v="21.716666666666665"/>
    <s v="15-JAN-04"/>
    <n v="7468488958.9607296"/>
    <n v="2023827519.15274"/>
    <x v="0"/>
    <x v="1"/>
    <n v="78.900000000000006"/>
    <n v="61.987037787321398"/>
    <x v="0"/>
  </r>
  <r>
    <n v="1974"/>
    <x v="969"/>
    <s v="KAMBLE"/>
    <s v="KARAN"/>
    <s v="ABAJI"/>
    <x v="0"/>
    <n v="21.916666666666668"/>
    <s v="03-NOV-03"/>
    <n v="7464834583.7764797"/>
    <n v="2023829687.13081"/>
    <x v="0"/>
    <x v="1"/>
    <n v="23.8"/>
    <n v="85.3"/>
    <x v="0"/>
  </r>
  <r>
    <n v="1975"/>
    <x v="970"/>
    <s v="KAMBLE"/>
    <s v="PRAJAKTA"/>
    <s v="MARUTI"/>
    <x v="1"/>
    <n v="21.069444444444443"/>
    <s v="08-SEP-04"/>
    <n v="7461180208.5922298"/>
    <n v="2023831855.10888"/>
    <x v="0"/>
    <x v="1"/>
    <n v="45"/>
    <n v="67.900000000000006"/>
    <x v="0"/>
  </r>
  <r>
    <n v="1976"/>
    <x v="971"/>
    <s v="KAMBLE"/>
    <s v="PRANALI"/>
    <s v="ANIL"/>
    <x v="1"/>
    <n v="21.269444444444446"/>
    <s v="26-JUN-04"/>
    <n v="7457525833.40798"/>
    <n v="2023834023.0869501"/>
    <x v="0"/>
    <x v="1"/>
    <n v="76.900000000000006"/>
    <n v="78.099999999999994"/>
    <x v="0"/>
  </r>
  <r>
    <n v="1977"/>
    <x v="972"/>
    <s v="KAMBLE"/>
    <s v="PRITI"/>
    <s v="NURASAHEB"/>
    <x v="1"/>
    <n v="21.75"/>
    <s v="03-JAN-04"/>
    <n v="7453871458.2237396"/>
    <n v="2023836191.0650201"/>
    <x v="0"/>
    <x v="1"/>
    <n v="90"/>
    <n v="90.7"/>
    <x v="0"/>
  </r>
  <r>
    <n v="1978"/>
    <x v="973"/>
    <s v="KAMBLE"/>
    <s v="RAJASHRI"/>
    <s v="TULSIDAS"/>
    <x v="1"/>
    <n v="21.844444444444445"/>
    <s v="29-NOV-03"/>
    <n v="7450217083.0394897"/>
    <n v="2023838359.0430901"/>
    <x v="0"/>
    <x v="1"/>
    <n v="45.6"/>
    <n v="78.900000000000006"/>
    <x v="0"/>
  </r>
  <r>
    <n v="1979"/>
    <x v="974"/>
    <s v="KAMBLE"/>
    <s v="SANDIP"/>
    <s v="SUNIL"/>
    <x v="0"/>
    <n v="21.977777777777778"/>
    <s v="11-OCT-03"/>
    <n v="7446562707.8552399"/>
    <n v="2023840527.0211599"/>
    <x v="0"/>
    <x v="1"/>
    <n v="65.8"/>
    <n v="23.8"/>
    <x v="1"/>
  </r>
  <r>
    <n v="1980"/>
    <x v="975"/>
    <s v="KAMBLE"/>
    <s v="SUDARSHAN"/>
    <s v="SADASHIV"/>
    <x v="0"/>
    <n v="21.508333333333333"/>
    <s v="31-MAR-04"/>
    <n v="7442908332.67099"/>
    <n v="2023842694.9992299"/>
    <x v="0"/>
    <x v="1"/>
    <n v="84.9"/>
    <n v="45"/>
    <x v="0"/>
  </r>
  <r>
    <n v="1981"/>
    <x v="976"/>
    <s v="KAMBLE"/>
    <s v="TANUJA"/>
    <s v="CHANDRAKANT"/>
    <x v="1"/>
    <n v="20.658333333333335"/>
    <s v="06-FEB-05"/>
    <n v="7439253957.4867401"/>
    <n v="2023844862.9772999"/>
    <x v="0"/>
    <x v="1"/>
    <n v="65.8"/>
    <n v="76.900000000000006"/>
    <x v="0"/>
  </r>
  <r>
    <n v="1982"/>
    <x v="977"/>
    <s v="KAMBLE"/>
    <s v="DHRUV"/>
    <s v="AMRUT"/>
    <x v="0"/>
    <n v="22.016666666666666"/>
    <s v="27-SEP-03"/>
    <n v="7435599582.3024902"/>
    <n v="2023847030.9553699"/>
    <x v="0"/>
    <x v="1"/>
    <n v="94.7"/>
    <n v="90"/>
    <x v="0"/>
  </r>
  <r>
    <n v="1983"/>
    <x v="978"/>
    <s v="KANGAL"/>
    <s v="SANIKA"/>
    <s v="SANTOSH"/>
    <x v="1"/>
    <n v="21.524999999999999"/>
    <s v="24-MAR-04"/>
    <n v="7431945207.1182499"/>
    <n v="2023849198.93344"/>
    <x v="0"/>
    <x v="1"/>
    <n v="69"/>
    <n v="78.099999999999994"/>
    <x v="0"/>
  </r>
  <r>
    <n v="1984"/>
    <x v="979"/>
    <s v="KATKAR"/>
    <s v="BALAJI"/>
    <s v="PRAKASH"/>
    <x v="0"/>
    <n v="21.494444444444444"/>
    <s v="05-APR-04"/>
    <n v="7428290831.934"/>
    <n v="2023851366.91151"/>
    <x v="0"/>
    <x v="1"/>
    <n v="53.8"/>
    <n v="90.7"/>
    <x v="0"/>
  </r>
  <r>
    <n v="1985"/>
    <x v="980"/>
    <s v="KAWALE"/>
    <s v="ADITI"/>
    <s v="SANJAY"/>
    <x v="1"/>
    <n v="21.605555555555554"/>
    <s v="25-FEB-04"/>
    <n v="7424636456.7497501"/>
    <n v="2023853534.88958"/>
    <x v="1"/>
    <x v="1"/>
    <n v="55.4"/>
    <n v="78.900000000000006"/>
    <x v="0"/>
  </r>
  <r>
    <n v="1986"/>
    <x v="981"/>
    <s v="KESARKAR"/>
    <s v="PRIYANKA"/>
    <s v="ANANDA"/>
    <x v="1"/>
    <n v="21.125"/>
    <s v="18-AUG-04"/>
    <n v="7420982081.5655003"/>
    <n v="2023855702.86765"/>
    <x v="1"/>
    <x v="1"/>
    <n v="32.4"/>
    <n v="23.8"/>
    <x v="1"/>
  </r>
  <r>
    <n v="1987"/>
    <x v="982"/>
    <s v="KESARKAR"/>
    <s v="RAJ"/>
    <s v="PARASHARAM"/>
    <x v="0"/>
    <n v="21.130555555555556"/>
    <s v="16-AUG-04"/>
    <n v="7417327706.3812504"/>
    <n v="2023857870.8457201"/>
    <x v="1"/>
    <x v="1"/>
    <n v="34.700000000000003"/>
    <n v="45"/>
    <x v="0"/>
  </r>
  <r>
    <n v="1988"/>
    <x v="983"/>
    <s v="KESARKAR"/>
    <s v="SAHIL"/>
    <s v="BALKRISHNA"/>
    <x v="0"/>
    <n v="21.547222222222221"/>
    <s v="16-MAR-04"/>
    <n v="7413673331.1969995"/>
    <n v="2023860038.8237901"/>
    <x v="1"/>
    <x v="1"/>
    <n v="56.6"/>
    <n v="76.900000000000006"/>
    <x v="0"/>
  </r>
  <r>
    <n v="1989"/>
    <x v="172"/>
    <s v="KESARKAR"/>
    <s v="SAHIL"/>
    <s v="AMRUTRAO"/>
    <x v="0"/>
    <n v="21.35"/>
    <s v="27-MAY-04"/>
    <n v="7410018956.0127497"/>
    <n v="2023862206.8018601"/>
    <x v="1"/>
    <x v="1"/>
    <n v="30.6"/>
    <n v="90"/>
    <x v="0"/>
  </r>
  <r>
    <n v="1990"/>
    <x v="984"/>
    <s v="KESARKAR"/>
    <s v="NINGAPPA"/>
    <s v="DATTATRAY"/>
    <x v="0"/>
    <n v="21.558333333333334"/>
    <s v="12-MAR-04"/>
    <n v="7406364580.8285103"/>
    <n v="2023864374.7799301"/>
    <x v="1"/>
    <x v="1"/>
    <n v="90"/>
    <n v="45.6"/>
    <x v="0"/>
  </r>
  <r>
    <n v="1991"/>
    <x v="985"/>
    <s v="KHANAPURE"/>
    <s v="JAYWANT"/>
    <s v="MARUTI"/>
    <x v="0"/>
    <n v="21.997222222222224"/>
    <s v="04-OCT-03"/>
    <n v="7402710205.6442604"/>
    <n v="2023866542.7579999"/>
    <x v="1"/>
    <x v="1"/>
    <n v="78.099999999999994"/>
    <n v="65.8"/>
    <x v="0"/>
  </r>
  <r>
    <n v="1992"/>
    <x v="986"/>
    <s v="KHAVARE"/>
    <s v="TUSHAR"/>
    <s v="TUKARAM"/>
    <x v="0"/>
    <n v="20.855555555555554"/>
    <s v="25-NOV-04"/>
    <n v="7399055830.4600096"/>
    <n v="2023868710.7360699"/>
    <x v="1"/>
    <x v="1"/>
    <n v="90.7"/>
    <n v="84.9"/>
    <x v="0"/>
  </r>
  <r>
    <n v="1993"/>
    <x v="987"/>
    <s v="KHOCHARE"/>
    <s v="SAMIKSHA"/>
    <s v="SANJAY"/>
    <x v="1"/>
    <n v="21.941666666666666"/>
    <s v="24-OCT-03"/>
    <n v="7395401455.2757597"/>
    <n v="2023870878.7141399"/>
    <x v="1"/>
    <x v="1"/>
    <n v="78.900000000000006"/>
    <n v="65.8"/>
    <x v="0"/>
  </r>
  <r>
    <n v="1994"/>
    <x v="988"/>
    <s v="KHOT"/>
    <s v="ROHAN"/>
    <s v="PRAKASH"/>
    <x v="0"/>
    <n v="21.241666666666667"/>
    <s v="06-JUL-04"/>
    <n v="7391747080.0915098"/>
    <n v="2023873046.69221"/>
    <x v="1"/>
    <x v="1"/>
    <n v="23.8"/>
    <n v="94.7"/>
    <x v="0"/>
  </r>
  <r>
    <n v="1995"/>
    <x v="989"/>
    <s v="KODLYALE"/>
    <s v="PRABHU"/>
    <s v="SANJAY"/>
    <x v="0"/>
    <n v="21.316666666666666"/>
    <s v="09-JUN-04"/>
    <n v="7388092704.9072599"/>
    <n v="2023875214.67028"/>
    <x v="1"/>
    <x v="1"/>
    <n v="45"/>
    <n v="69"/>
    <x v="0"/>
  </r>
  <r>
    <n v="1996"/>
    <x v="990"/>
    <s v="KOGE"/>
    <s v="DIKSHA"/>
    <s v="JAYSING"/>
    <x v="1"/>
    <n v="20.925000000000001"/>
    <s v="30-OCT-04"/>
    <n v="7384438329.7230196"/>
    <n v="2023877382.64835"/>
    <x v="1"/>
    <x v="1"/>
    <n v="76.900000000000006"/>
    <n v="53.8"/>
    <x v="0"/>
  </r>
  <r>
    <n v="1997"/>
    <x v="991"/>
    <s v="KOKITKAR"/>
    <s v="RAMCHANDRA"/>
    <s v="ANIL"/>
    <x v="0"/>
    <n v="21.663888888888888"/>
    <s v="04-FEB-04"/>
    <n v="7380783954.5387697"/>
    <n v="2023879550.62642"/>
    <x v="1"/>
    <x v="1"/>
    <n v="90"/>
    <n v="55.4"/>
    <x v="0"/>
  </r>
  <r>
    <n v="1998"/>
    <x v="992"/>
    <s v="KOKITKAR"/>
    <s v="SRUSHTI"/>
    <s v="RANGRAO"/>
    <x v="1"/>
    <n v="21.45"/>
    <s v="21-APR-04"/>
    <n v="7377129579.3545198"/>
    <n v="2023881718.60449"/>
    <x v="1"/>
    <x v="1"/>
    <n v="45.6"/>
    <n v="32.4"/>
    <x v="1"/>
  </r>
  <r>
    <n v="1999"/>
    <x v="993"/>
    <s v="KOLAGE"/>
    <s v="SHIVRAJ"/>
    <s v="NARAYAN"/>
    <x v="0"/>
    <n v="21.480555555555554"/>
    <s v="10-APR-04"/>
    <n v="7373475204.17027"/>
    <n v="2023883886.5825601"/>
    <x v="1"/>
    <x v="1"/>
    <n v="65.8"/>
    <n v="85.3"/>
    <x v="0"/>
  </r>
  <r>
    <n v="2000"/>
    <x v="994"/>
    <s v="KORE"/>
    <s v="UMESH"/>
    <s v="BASAVANI"/>
    <x v="0"/>
    <n v="20.786111111111111"/>
    <s v="20-DEC-04"/>
    <n v="7369820828.9860201"/>
    <n v="2023886054.5606301"/>
    <x v="1"/>
    <x v="1"/>
    <n v="84.9"/>
    <n v="65.8"/>
    <x v="0"/>
  </r>
  <r>
    <n v="2001"/>
    <x v="995"/>
    <s v="KORE"/>
    <s v="AKSHAY"/>
    <s v="UDAY"/>
    <x v="0"/>
    <n v="21.675000000000001"/>
    <s v="30-JAN-04"/>
    <n v="7366166453.8017702"/>
    <n v="2023888222.5387001"/>
    <x v="1"/>
    <x v="1"/>
    <n v="65.8"/>
    <n v="94.7"/>
    <x v="0"/>
  </r>
  <r>
    <n v="2002"/>
    <x v="996"/>
    <s v="KORGAONKAR"/>
    <s v="VEDANT"/>
    <s v="SACHIN"/>
    <x v="0"/>
    <n v="21.930555555555557"/>
    <s v="28-OCT-03"/>
    <n v="7362512078.6175299"/>
    <n v="2023890390.5167699"/>
    <x v="1"/>
    <x v="1"/>
    <n v="94.7"/>
    <n v="69"/>
    <x v="0"/>
  </r>
  <r>
    <n v="2003"/>
    <x v="997"/>
    <s v="KOTKAR"/>
    <s v="DIPAK"/>
    <s v="PRASHANT"/>
    <x v="0"/>
    <n v="21.274999999999999"/>
    <s v="24-JUN-04"/>
    <n v="7358857703.43328"/>
    <n v="2023892558.4948399"/>
    <x v="1"/>
    <x v="1"/>
    <n v="69"/>
    <n v="53.8"/>
    <x v="0"/>
  </r>
  <r>
    <n v="2004"/>
    <x v="188"/>
    <s v="KUMBHAR"/>
    <s v="SAHIL"/>
    <s v="SURESH"/>
    <x v="0"/>
    <n v="20.866666666666667"/>
    <s v="21-NOV-04"/>
    <n v="7355203328.2490301"/>
    <n v="2023894726.4729099"/>
    <x v="1"/>
    <x v="1"/>
    <n v="53.8"/>
    <n v="55.4"/>
    <x v="0"/>
  </r>
  <r>
    <n v="2005"/>
    <x v="189"/>
    <s v="KUMBHAR"/>
    <s v="TANUJA"/>
    <s v="SURESH"/>
    <x v="1"/>
    <n v="21.361111111111111"/>
    <s v="23-MAY-04"/>
    <n v="7351548953.0647802"/>
    <n v="2023896894.4509799"/>
    <x v="1"/>
    <x v="1"/>
    <n v="55.4"/>
    <n v="32.4"/>
    <x v="1"/>
  </r>
  <r>
    <n v="2006"/>
    <x v="998"/>
    <s v="KUMBHAR"/>
    <s v="VAISHNAVI"/>
    <s v="SURESH"/>
    <x v="1"/>
    <n v="21.786111111111111"/>
    <s v="20-DEC-03"/>
    <n v="7347894577.8805304"/>
    <n v="2023899062.42905"/>
    <x v="1"/>
    <x v="1"/>
    <n v="32.4"/>
    <n v="34.700000000000003"/>
    <x v="1"/>
  </r>
  <r>
    <n v="2007"/>
    <x v="999"/>
    <s v="KUMBHAR"/>
    <s v="PRATIKSHA"/>
    <s v="VIJAY"/>
    <x v="1"/>
    <n v="21.333333333333332"/>
    <s v="03-JUN-04"/>
    <n v="7344240202.6962795"/>
    <n v="2023901230.40712"/>
    <x v="1"/>
    <x v="1"/>
    <n v="34.700000000000003"/>
    <n v="56.6"/>
    <x v="0"/>
  </r>
  <r>
    <n v="2008"/>
    <x v="1000"/>
    <s v="KURADE"/>
    <s v="VEDANT"/>
    <s v="SHANKAR"/>
    <x v="0"/>
    <n v="21.922222222222221"/>
    <s v="01-NOV-03"/>
    <n v="7340585827.5120401"/>
    <n v="2023903398.38519"/>
    <x v="1"/>
    <x v="1"/>
    <n v="56.6"/>
    <n v="30.6"/>
    <x v="1"/>
  </r>
  <r>
    <n v="2009"/>
    <x v="1001"/>
    <s v="KURADE"/>
    <s v="VISHWANATH"/>
    <s v="SHRIDHAR"/>
    <x v="0"/>
    <n v="21.611111111111111"/>
    <s v="23-FEB-04"/>
    <n v="7336931452.3277903"/>
    <n v="2023905566.36326"/>
    <x v="1"/>
    <x v="1"/>
    <n v="30.6"/>
    <n v="78.900000000000006"/>
    <x v="0"/>
  </r>
  <r>
    <n v="2010"/>
    <x v="1002"/>
    <s v="KURALE"/>
    <s v="ANUJ"/>
    <s v="PANDURANG"/>
    <x v="0"/>
    <n v="20.244444444444444"/>
    <s v="05-JUL-05"/>
    <n v="7333277077.1435404"/>
    <n v="2023907734.3413301"/>
    <x v="1"/>
    <x v="1"/>
    <n v="78.900000000000006"/>
    <n v="23.8"/>
    <x v="1"/>
  </r>
  <r>
    <n v="2011"/>
    <x v="1003"/>
    <s v="KURANE"/>
    <s v="SUHANI"/>
    <s v="ANANDA"/>
    <x v="1"/>
    <n v="23.180555555555557"/>
    <s v="28-JUL-02"/>
    <n v="7329622701.9592896"/>
    <n v="2023909902.3194001"/>
    <x v="1"/>
    <x v="1"/>
    <n v="23.8"/>
    <n v="45"/>
    <x v="0"/>
  </r>
  <r>
    <n v="2012"/>
    <x v="1004"/>
    <s v="LAD"/>
    <s v="AADESH"/>
    <s v="ANANDA"/>
    <x v="0"/>
    <n v="25.338888888888889"/>
    <s v="01-JUN-00"/>
    <n v="7325968326.7750397"/>
    <n v="2023912070.2974701"/>
    <x v="1"/>
    <x v="1"/>
    <n v="45"/>
    <n v="76.900000000000006"/>
    <x v="0"/>
  </r>
  <r>
    <n v="2013"/>
    <x v="1005"/>
    <s v="LOHAR"/>
    <s v="LALITA"/>
    <s v="RAVINDRA"/>
    <x v="1"/>
    <n v="21.316666666666666"/>
    <s v="09-JUN-04"/>
    <n v="7322313951.5907898"/>
    <n v="2023914238.2755401"/>
    <x v="1"/>
    <x v="1"/>
    <n v="76.900000000000006"/>
    <n v="90"/>
    <x v="0"/>
  </r>
  <r>
    <n v="2014"/>
    <x v="1006"/>
    <s v="LOHAR"/>
    <s v="PAWAN"/>
    <s v="EKNATH"/>
    <x v="0"/>
    <n v="24.027777777777779"/>
    <s v="23-SEP-01"/>
    <n v="7318659576.4065399"/>
    <n v="2023916406.2536099"/>
    <x v="1"/>
    <x v="1"/>
    <n v="90"/>
    <n v="45.6"/>
    <x v="0"/>
  </r>
  <r>
    <n v="2015"/>
    <x v="1007"/>
    <s v="LOHAR"/>
    <s v="SHUBHAM"/>
    <s v="SAGAR"/>
    <x v="0"/>
    <n v="21.752777777777776"/>
    <s v="02-JAN-04"/>
    <n v="7315005201.2222996"/>
    <n v="2023918574.2316799"/>
    <x v="1"/>
    <x v="1"/>
    <n v="45.6"/>
    <n v="65.8"/>
    <x v="0"/>
  </r>
  <r>
    <n v="2016"/>
    <x v="1008"/>
    <s v="LOHAR"/>
    <s v="SWAPNIL"/>
    <s v="EKNATH"/>
    <x v="0"/>
    <n v="21.522222222222222"/>
    <s v="25-MAR-04"/>
    <n v="7311350826.0380497"/>
    <n v="2023920742.2097499"/>
    <x v="1"/>
    <x v="1"/>
    <n v="65.8"/>
    <n v="84.9"/>
    <x v="0"/>
  </r>
  <r>
    <n v="2017"/>
    <x v="1009"/>
    <s v="LOHAR"/>
    <s v="ABHINANDAN"/>
    <s v="RAVINDRA"/>
    <x v="0"/>
    <n v="20.672222222222221"/>
    <s v="01-FEB-05"/>
    <n v="7307696450.8537998"/>
    <n v="2023922910.18782"/>
    <x v="1"/>
    <x v="1"/>
    <n v="84.9"/>
    <n v="65.8"/>
    <x v="0"/>
  </r>
  <r>
    <n v="2018"/>
    <x v="1010"/>
    <s v="MADIVAL"/>
    <s v="SIDDHIVINAYAK"/>
    <s v="BASAVRAJ"/>
    <x v="0"/>
    <n v="22.083333333333332"/>
    <s v="03-SEP-03"/>
    <n v="7304042075.6695499"/>
    <n v="2023925078.16589"/>
    <x v="1"/>
    <x v="1"/>
    <n v="65.8"/>
    <n v="94.7"/>
    <x v="0"/>
  </r>
  <r>
    <n v="2019"/>
    <x v="1011"/>
    <s v="MAHADIK"/>
    <s v="VIRSIHN"/>
    <s v="RAJENDRA"/>
    <x v="0"/>
    <n v="22.091666666666665"/>
    <s v="30-AUG-03"/>
    <n v="7300387700.4853001"/>
    <n v="2023927246.14396"/>
    <x v="1"/>
    <x v="1"/>
    <n v="94.7"/>
    <n v="69"/>
    <x v="0"/>
  </r>
  <r>
    <n v="2020"/>
    <x v="1012"/>
    <s v="MAHADIK"/>
    <s v="MISBA"/>
    <s v="PRAVIN"/>
    <x v="1"/>
    <n v="21.969444444444445"/>
    <s v="14-OCT-03"/>
    <n v="7296733325.3010502"/>
    <n v="2023929414.12203"/>
    <x v="1"/>
    <x v="1"/>
    <n v="69"/>
    <n v="53.8"/>
    <x v="0"/>
  </r>
  <r>
    <n v="2021"/>
    <x v="1013"/>
    <s v="MAKANDAR"/>
    <s v="HARSHAD"/>
    <s v="MOULA"/>
    <x v="0"/>
    <n v="20.708333333333332"/>
    <s v="18-JAN-05"/>
    <n v="7293078950.1168098"/>
    <n v="2023931582.1001"/>
    <x v="1"/>
    <x v="1"/>
    <n v="53.8"/>
    <n v="55.4"/>
    <x v="0"/>
  </r>
  <r>
    <n v="2022"/>
    <x v="1014"/>
    <s v="MALAGI"/>
    <s v="MEGHA"/>
    <s v="SURESH"/>
    <x v="1"/>
    <n v="20.913888888888888"/>
    <s v="04-NOV-04"/>
    <n v="7289424574.93256"/>
    <n v="2023933750.0781701"/>
    <x v="1"/>
    <x v="1"/>
    <n v="55.4"/>
    <n v="32.4"/>
    <x v="1"/>
  </r>
  <r>
    <n v="2023"/>
    <x v="1015"/>
    <s v="MALAVI"/>
    <s v="FARHAN"/>
    <s v="ASHOK"/>
    <x v="1"/>
    <n v="21.583333333333332"/>
    <s v="03-MAR-04"/>
    <n v="7285770199.7483101"/>
    <n v="2023935918.0562401"/>
    <x v="1"/>
    <x v="1"/>
    <n v="32.4"/>
    <n v="34.700000000000003"/>
    <x v="1"/>
  </r>
  <r>
    <n v="2024"/>
    <x v="1016"/>
    <s v="MALDAR"/>
    <s v="SUDARSHAN"/>
    <s v="DASTGIR"/>
    <x v="0"/>
    <n v="21.405555555555555"/>
    <s v="07-MAY-04"/>
    <n v="7282115824.5640602"/>
    <n v="2023938086.0343101"/>
    <x v="1"/>
    <x v="1"/>
    <n v="34.700000000000003"/>
    <n v="56.6"/>
    <x v="0"/>
  </r>
  <r>
    <n v="2025"/>
    <x v="1017"/>
    <s v="MALI"/>
    <s v="KOMAL"/>
    <s v="SUNIL"/>
    <x v="1"/>
    <n v="21.941666666666666"/>
    <s v="24-OCT-03"/>
    <n v="7278461449.3798103"/>
    <n v="2023940254.0123799"/>
    <x v="1"/>
    <x v="1"/>
    <n v="56.6"/>
    <n v="30.6"/>
    <x v="1"/>
  </r>
  <r>
    <n v="2026"/>
    <x v="1018"/>
    <s v="MANDALIK"/>
    <s v="AKSHAY"/>
    <s v="GANPATI"/>
    <x v="0"/>
    <n v="21.458333333333332"/>
    <s v="18-APR-04"/>
    <n v="7274807074.1955605"/>
    <n v="2023942421.9904499"/>
    <x v="1"/>
    <x v="1"/>
    <n v="30.6"/>
    <n v="76.900000000000006"/>
    <x v="0"/>
  </r>
  <r>
    <n v="2027"/>
    <x v="1019"/>
    <s v="MANE"/>
    <s v="OMKAR"/>
    <s v="SIDDHAPPA"/>
    <x v="0"/>
    <n v="21.524999999999999"/>
    <s v="24-MAR-04"/>
    <n v="7271152699.0113201"/>
    <n v="2023944589.9685199"/>
    <x v="1"/>
    <x v="1"/>
    <n v="76.900000000000006"/>
    <n v="62.155986819004397"/>
    <x v="0"/>
  </r>
  <r>
    <n v="2028"/>
    <x v="1020"/>
    <s v="MANE"/>
    <s v="RUTIK"/>
    <s v="MARUTI"/>
    <x v="0"/>
    <n v="21.636111111111113"/>
    <s v="14-FEB-04"/>
    <n v="7267498323.8270702"/>
    <n v="2023946757.9465799"/>
    <x v="1"/>
    <x v="1"/>
    <n v="62.155986819004397"/>
    <n v="61.987037787321398"/>
    <x v="0"/>
  </r>
  <r>
    <n v="2029"/>
    <x v="1021"/>
    <s v="MANE"/>
    <s v="ASHLESHA"/>
    <s v="RAJARAM"/>
    <x v="1"/>
    <n v="20.972222222222221"/>
    <s v="13-OCT-04"/>
    <n v="7263843948.6428204"/>
    <n v="2023948925.92465"/>
    <x v="1"/>
    <x v="1"/>
    <n v="61.987037787321398"/>
    <n v="85.3"/>
    <x v="0"/>
  </r>
  <r>
    <n v="2030"/>
    <x v="1022"/>
    <s v="MANGALE"/>
    <s v="SHEKHAR"/>
    <s v="SAGAR"/>
    <x v="0"/>
    <n v="20.7"/>
    <s v="21-JAN-05"/>
    <n v="7260189573.4585695"/>
    <n v="2023951093.90272"/>
    <x v="1"/>
    <x v="1"/>
    <n v="85.3"/>
    <n v="67.900000000000006"/>
    <x v="0"/>
  </r>
  <r>
    <n v="2031"/>
    <x v="1023"/>
    <s v="MATLE"/>
    <s v="SAI"/>
    <s v="UTTAM"/>
    <x v="0"/>
    <n v="20.855555555555554"/>
    <s v="25-NOV-04"/>
    <n v="7256535198.2743196"/>
    <n v="2023953261.88079"/>
    <x v="1"/>
    <x v="1"/>
    <n v="67.900000000000006"/>
    <n v="78.099999999999994"/>
    <x v="0"/>
  </r>
  <r>
    <n v="2032"/>
    <x v="1024"/>
    <s v="MIRAJAKAR"/>
    <s v="SAKSHI"/>
    <s v="ANIL"/>
    <x v="1"/>
    <n v="21.183333333333334"/>
    <s v="27-JUL-04"/>
    <n v="7252880823.0900698"/>
    <n v="2023955429.85886"/>
    <x v="1"/>
    <x v="1"/>
    <n v="78.099999999999994"/>
    <n v="90.7"/>
    <x v="0"/>
  </r>
  <r>
    <n v="2033"/>
    <x v="1025"/>
    <s v="MOHITE"/>
    <s v="MANALI"/>
    <s v="DATTATRAY"/>
    <x v="1"/>
    <n v="21.566666666666666"/>
    <s v="09-MAR-04"/>
    <n v="7249226447.9058304"/>
    <n v="2023957597.83693"/>
    <x v="1"/>
    <x v="1"/>
    <n v="90.7"/>
    <n v="78.900000000000006"/>
    <x v="0"/>
  </r>
  <r>
    <n v="2034"/>
    <x v="1026"/>
    <s v="MORE"/>
    <s v="NARENDRA"/>
    <s v="ANIL"/>
    <x v="0"/>
    <n v="21.274999999999999"/>
    <s v="24-JUN-04"/>
    <n v="7245572072.7215796"/>
    <n v="2023959765.8150001"/>
    <x v="1"/>
    <x v="1"/>
    <n v="78.900000000000006"/>
    <n v="23.8"/>
    <x v="1"/>
  </r>
  <r>
    <n v="2035"/>
    <x v="1027"/>
    <s v="MORE"/>
    <s v="SAMEER"/>
    <s v="PRALHAD"/>
    <x v="0"/>
    <n v="22.725000000000001"/>
    <s v="12-JAN-03"/>
    <n v="7241917697.5373297"/>
    <n v="2023961933.7930701"/>
    <x v="1"/>
    <x v="1"/>
    <n v="23.8"/>
    <n v="45"/>
    <x v="0"/>
  </r>
  <r>
    <n v="2036"/>
    <x v="1028"/>
    <s v="MUJAWAR"/>
    <s v="SANIYA"/>
    <s v="CHANDSAB"/>
    <x v="0"/>
    <n v="22.055555555555557"/>
    <s v="13-SEP-03"/>
    <n v="7238263322.3530798"/>
    <n v="2023964101.7711401"/>
    <x v="1"/>
    <x v="1"/>
    <n v="45"/>
    <n v="76.900000000000006"/>
    <x v="0"/>
  </r>
  <r>
    <n v="2037"/>
    <x v="1029"/>
    <s v="MULIK"/>
    <s v="SANJIVANI"/>
    <s v="SAGAR"/>
    <x v="1"/>
    <n v="21.741666666666667"/>
    <s v="06-JAN-04"/>
    <n v="7234608947.1688299"/>
    <n v="2023966269.7492099"/>
    <x v="1"/>
    <x v="1"/>
    <n v="76.900000000000006"/>
    <n v="90"/>
    <x v="0"/>
  </r>
  <r>
    <n v="2038"/>
    <x v="1030"/>
    <s v="MULIK"/>
    <s v="MAHAMADKAIS"/>
    <s v="SANDIP"/>
    <x v="0"/>
    <n v="22.558333333333334"/>
    <s v="12-MAR-03"/>
    <n v="7230954571.98458"/>
    <n v="2023968437.7272799"/>
    <x v="1"/>
    <x v="2"/>
    <n v="90"/>
    <n v="78.099999999999994"/>
    <x v="0"/>
  </r>
  <r>
    <n v="2039"/>
    <x v="1031"/>
    <s v="MULLA"/>
    <s v="ALFIYA"/>
    <s v="MAHABOOB"/>
    <x v="1"/>
    <n v="21.544444444444444"/>
    <s v="17-MAR-04"/>
    <n v="7227300196.8003302"/>
    <n v="2023970605.7053499"/>
    <x v="1"/>
    <x v="2"/>
    <n v="78.099999999999994"/>
    <n v="90.7"/>
    <x v="0"/>
  </r>
  <r>
    <n v="2040"/>
    <x v="1032"/>
    <s v="NADAF"/>
    <s v="MUSKAN"/>
    <s v="AJIJ"/>
    <x v="1"/>
    <n v="21.269444444444446"/>
    <s v="26-JUN-04"/>
    <n v="7223645821.6160898"/>
    <n v="2023972773.6834199"/>
    <x v="1"/>
    <x v="2"/>
    <n v="90.7"/>
    <n v="78.900000000000006"/>
    <x v="0"/>
  </r>
  <r>
    <n v="2041"/>
    <x v="1033"/>
    <s v="NADAF"/>
    <s v="AKASH"/>
    <s v="DASTAGIR"/>
    <x v="0"/>
    <n v="21.308333333333334"/>
    <s v="12-JUN-04"/>
    <n v="7219991446.4318399"/>
    <n v="2023974941.66149"/>
    <x v="1"/>
    <x v="2"/>
    <n v="78.900000000000006"/>
    <n v="23.8"/>
    <x v="1"/>
  </r>
  <r>
    <n v="2042"/>
    <x v="1034"/>
    <s v="NAIK"/>
    <s v="SAHIL"/>
    <s v="ASHOK"/>
    <x v="0"/>
    <n v="22.047222222222221"/>
    <s v="16-SEP-03"/>
    <n v="7216337071.2475901"/>
    <n v="2023977109.63956"/>
    <x v="1"/>
    <x v="2"/>
    <n v="23.8"/>
    <n v="45"/>
    <x v="0"/>
  </r>
  <r>
    <n v="2043"/>
    <x v="1035"/>
    <s v="NAIK"/>
    <s v="SHREEYASH"/>
    <s v="LAXMAN"/>
    <x v="0"/>
    <n v="22.272222222222222"/>
    <s v="25-JUN-03"/>
    <n v="7212682696.0633402"/>
    <n v="2023979277.61763"/>
    <x v="1"/>
    <x v="2"/>
    <n v="45"/>
    <n v="76.900000000000006"/>
    <x v="0"/>
  </r>
  <r>
    <n v="2044"/>
    <x v="1036"/>
    <s v="NAIK"/>
    <s v="ASIM"/>
    <s v="ANIL"/>
    <x v="0"/>
    <n v="21.955555555555556"/>
    <s v="19-OCT-03"/>
    <n v="7209028320.8790903"/>
    <n v="2023981445.5957"/>
    <x v="1"/>
    <x v="2"/>
    <n v="76.900000000000006"/>
    <n v="90"/>
    <x v="0"/>
  </r>
  <r>
    <n v="2045"/>
    <x v="1037"/>
    <s v="NAIKWADE"/>
    <s v="JUNED"/>
    <s v="DASTAGIR"/>
    <x v="0"/>
    <n v="21.494444444444444"/>
    <s v="05-APR-04"/>
    <n v="7205373945.6948404"/>
    <n v="2023983613.57377"/>
    <x v="1"/>
    <x v="2"/>
    <n v="90"/>
    <n v="45.6"/>
    <x v="0"/>
  </r>
  <r>
    <n v="2046"/>
    <x v="1038"/>
    <s v="NANDIKAR"/>
    <s v="SEEMA"/>
    <s v="YUNUS"/>
    <x v="1"/>
    <n v="21.463888888888889"/>
    <s v="16-APR-04"/>
    <n v="7201719570.5106001"/>
    <n v="2023985781.5518401"/>
    <x v="1"/>
    <x v="2"/>
    <n v="45.6"/>
    <n v="65.8"/>
    <x v="0"/>
  </r>
  <r>
    <n v="2047"/>
    <x v="1039"/>
    <s v="NANDURKAR"/>
    <s v="KIRAN"/>
    <s v="DATTATRAY"/>
    <x v="1"/>
    <n v="21.072222222222223"/>
    <s v="07-SEP-04"/>
    <n v="7198065195.3263502"/>
    <n v="2023987949.5299101"/>
    <x v="1"/>
    <x v="2"/>
    <n v="65.8"/>
    <n v="84.9"/>
    <x v="0"/>
  </r>
  <r>
    <n v="2048"/>
    <x v="1040"/>
    <s v="NARVEKAR"/>
    <s v="PRIYANKA"/>
    <s v="SAHADEV"/>
    <x v="1"/>
    <n v="21.8"/>
    <s v="15-DEC-03"/>
    <n v="7194410820.1421003"/>
    <n v="2023990117.5079801"/>
    <x v="1"/>
    <x v="2"/>
    <n v="84.9"/>
    <n v="65.8"/>
    <x v="0"/>
  </r>
  <r>
    <n v="2049"/>
    <x v="1041"/>
    <s v="NAVALGI"/>
    <s v="VAISHNAVI"/>
    <s v="VITTHAL"/>
    <x v="1"/>
    <n v="21.952777777777779"/>
    <s v="20-OCT-03"/>
    <n v="7190756444.9578505"/>
    <n v="2023992285.4860499"/>
    <x v="1"/>
    <x v="2"/>
    <n v="65.8"/>
    <n v="94.7"/>
    <x v="0"/>
  </r>
  <r>
    <n v="2050"/>
    <x v="1042"/>
    <s v="NIKAM"/>
    <s v="VASANT"/>
    <s v="RAJENDRA"/>
    <x v="0"/>
    <n v="21.494444444444444"/>
    <s v="05-APR-04"/>
    <n v="7187102069.7735996"/>
    <n v="2023994453.4641199"/>
    <x v="1"/>
    <x v="2"/>
    <n v="94.7"/>
    <n v="69"/>
    <x v="0"/>
  </r>
  <r>
    <n v="2051"/>
    <x v="1043"/>
    <s v="NIKAM"/>
    <s v="SHUBHAM"/>
    <s v="SURESH"/>
    <x v="0"/>
    <n v="21.452777777777779"/>
    <s v="20-APR-04"/>
    <n v="7183447694.5893497"/>
    <n v="2023996621.4421899"/>
    <x v="1"/>
    <x v="2"/>
    <n v="69"/>
    <n v="53.8"/>
    <x v="0"/>
  </r>
  <r>
    <n v="2052"/>
    <x v="1044"/>
    <s v="NIUNGARE"/>
    <s v="NITESH"/>
    <s v="SANJAY"/>
    <x v="0"/>
    <n v="21.31388888888889"/>
    <s v="10-JUN-04"/>
    <n v="7179793319.4051104"/>
    <n v="2023998789.42026"/>
    <x v="1"/>
    <x v="2"/>
    <n v="53.8"/>
    <n v="55.4"/>
    <x v="0"/>
  </r>
  <r>
    <n v="2053"/>
    <x v="1045"/>
    <s v="NULKAR"/>
    <s v="SANIKA"/>
    <s v="VAIJU"/>
    <x v="1"/>
    <n v="21.011111111111113"/>
    <s v="29-SEP-04"/>
    <n v="7176138944.2208595"/>
    <n v="2024000957.39833"/>
    <x v="1"/>
    <x v="2"/>
    <n v="55.4"/>
    <n v="32.4"/>
    <x v="1"/>
  </r>
  <r>
    <n v="2054"/>
    <x v="1046"/>
    <s v="PANCHAL"/>
    <s v="SAMIKSHA"/>
    <s v="VIJAY"/>
    <x v="1"/>
    <n v="22.005555555555556"/>
    <s v="01-OCT-03"/>
    <n v="7172484569.0366096"/>
    <n v="2024003125.3764"/>
    <x v="1"/>
    <x v="2"/>
    <n v="32.4"/>
    <n v="84.9"/>
    <x v="0"/>
  </r>
  <r>
    <n v="2055"/>
    <x v="1047"/>
    <s v="PANHALKAR"/>
    <s v="SAURABH"/>
    <s v="ANIL"/>
    <x v="0"/>
    <n v="21.68611111111111"/>
    <s v="26-JAN-04"/>
    <n v="7168830193.8523598"/>
    <n v="2024005293.35447"/>
    <x v="1"/>
    <x v="2"/>
    <n v="84.9"/>
    <n v="94.8"/>
    <x v="0"/>
  </r>
  <r>
    <n v="2056"/>
    <x v="1048"/>
    <s v="PANHALKAR"/>
    <s v="ATHARV"/>
    <s v="SANJAY"/>
    <x v="0"/>
    <n v="22.013888888888889"/>
    <s v="28-SEP-03"/>
    <n v="7165175818.6681099"/>
    <n v="2024007461.33254"/>
    <x v="1"/>
    <x v="2"/>
    <n v="94.8"/>
    <n v="67.8"/>
    <x v="0"/>
  </r>
  <r>
    <n v="2057"/>
    <x v="1049"/>
    <s v="PARIT"/>
    <s v="SANIKA"/>
    <s v="ARUN"/>
    <x v="1"/>
    <n v="21.755555555555556"/>
    <s v="01-JAN-04"/>
    <n v="7161521443.48386"/>
    <n v="2024009629.3106101"/>
    <x v="1"/>
    <x v="2"/>
    <n v="67.8"/>
    <n v="45.7"/>
    <x v="0"/>
  </r>
  <r>
    <n v="2058"/>
    <x v="1050"/>
    <s v="PARIT"/>
    <s v="VARSHA"/>
    <s v="MAHADEV"/>
    <x v="1"/>
    <n v="21.852777777777778"/>
    <s v="26-NOV-03"/>
    <n v="7157867068.2996197"/>
    <n v="2024011797.2886801"/>
    <x v="1"/>
    <x v="2"/>
    <n v="45.7"/>
    <n v="95.5"/>
    <x v="0"/>
  </r>
  <r>
    <n v="2059"/>
    <x v="1051"/>
    <s v="PARIT"/>
    <s v="ARYAN"/>
    <s v="SANJAY"/>
    <x v="0"/>
    <n v="21.916666666666668"/>
    <s v="03-NOV-03"/>
    <n v="7154212693.1153698"/>
    <n v="2024013965.2667501"/>
    <x v="1"/>
    <x v="2"/>
    <n v="95.5"/>
    <n v="87.7"/>
    <x v="0"/>
  </r>
  <r>
    <n v="2060"/>
    <x v="1052"/>
    <s v="PATADE"/>
    <s v="PRAJAKTA"/>
    <s v="INDRAJIT"/>
    <x v="1"/>
    <n v="21.183333333333334"/>
    <s v="27-JUL-04"/>
    <n v="7150558317.9311199"/>
    <n v="2024016133.2448201"/>
    <x v="1"/>
    <x v="2"/>
    <n v="87.7"/>
    <n v="67.900000000000006"/>
    <x v="0"/>
  </r>
  <r>
    <n v="2061"/>
    <x v="1053"/>
    <s v="PATIL "/>
    <s v="SUSHANT"/>
    <s v="PRAKASH"/>
    <x v="0"/>
    <n v="21.074999999999999"/>
    <s v="06-SEP-04"/>
    <n v="7146903942.74687"/>
    <n v="2024018301.2228899"/>
    <x v="1"/>
    <x v="2"/>
    <n v="67.900000000000006"/>
    <n v="78.8"/>
    <x v="0"/>
  </r>
  <r>
    <n v="2062"/>
    <x v="1054"/>
    <s v="PATIL "/>
    <s v="ABHISHEK"/>
    <s v="SHANKAR"/>
    <x v="0"/>
    <n v="21.736111111111111"/>
    <s v="08-JAN-04"/>
    <n v="7143249567.5626202"/>
    <n v="2024020469.2009599"/>
    <x v="1"/>
    <x v="2"/>
    <n v="78.8"/>
    <n v="65.900000000000006"/>
    <x v="0"/>
  </r>
  <r>
    <n v="2063"/>
    <x v="1055"/>
    <s v="PATIL"/>
    <s v="ADITI"/>
    <s v="KRUSHNAT"/>
    <x v="1"/>
    <n v="21.263888888888889"/>
    <s v="28-JUN-04"/>
    <n v="7139595192.3783703"/>
    <n v="2024022637.1790299"/>
    <x v="1"/>
    <x v="2"/>
    <n v="65.900000000000006"/>
    <n v="34.9"/>
    <x v="1"/>
  </r>
  <r>
    <n v="2064"/>
    <x v="1056"/>
    <s v="PATIL"/>
    <s v="ADITYA"/>
    <s v="DIPAK"/>
    <x v="0"/>
    <n v="21.158333333333335"/>
    <s v="06-AUG-04"/>
    <n v="7135940817.1941299"/>
    <n v="2024024805.1571"/>
    <x v="1"/>
    <x v="2"/>
    <n v="34.9"/>
    <n v="76.900000000000006"/>
    <x v="0"/>
  </r>
  <r>
    <n v="2065"/>
    <x v="248"/>
    <s v="PATIL"/>
    <s v="ADITYA"/>
    <s v="ASHOK"/>
    <x v="0"/>
    <n v="21.172222222222221"/>
    <s v="01-AUG-04"/>
    <n v="7132286442.0098801"/>
    <n v="2024026973.13517"/>
    <x v="1"/>
    <x v="2"/>
    <n v="76.900000000000006"/>
    <n v="62.155986819004397"/>
    <x v="0"/>
  </r>
  <r>
    <n v="2066"/>
    <x v="1057"/>
    <s v="PATIL"/>
    <s v="ANJALI"/>
    <s v="RAMCHANDRA"/>
    <x v="1"/>
    <n v="21.152777777777779"/>
    <s v="08-AUG-04"/>
    <n v="7128632066.8256302"/>
    <n v="2024029141.11324"/>
    <x v="2"/>
    <x v="2"/>
    <n v="62.155986819004397"/>
    <n v="61.987037787321398"/>
    <x v="0"/>
  </r>
  <r>
    <n v="2067"/>
    <x v="1058"/>
    <s v="PATIL"/>
    <s v="ARATI"/>
    <s v="ANANT"/>
    <x v="1"/>
    <n v="22.519444444444446"/>
    <s v="26-MAR-03"/>
    <n v="7124977691.6413803"/>
    <n v="2024031309.09131"/>
    <x v="2"/>
    <x v="2"/>
    <n v="61.987037787321398"/>
    <n v="85.3"/>
    <x v="0"/>
  </r>
  <r>
    <n v="2068"/>
    <x v="1059"/>
    <s v="PATIL"/>
    <s v="ASHWINI"/>
    <s v="KEMPANA"/>
    <x v="1"/>
    <n v="21.611111111111111"/>
    <s v="23-FEB-04"/>
    <n v="7121323316.4571304"/>
    <n v="2024033477.06938"/>
    <x v="2"/>
    <x v="2"/>
    <n v="85.3"/>
    <n v="67.900000000000006"/>
    <x v="0"/>
  </r>
  <r>
    <n v="2069"/>
    <x v="1060"/>
    <s v="PATIL"/>
    <s v="ATISH"/>
    <s v="RAJU"/>
    <x v="0"/>
    <n v="21.986111111111111"/>
    <s v="08-OCT-03"/>
    <n v="7117668941.2728796"/>
    <n v="2024035645.0474501"/>
    <x v="2"/>
    <x v="2"/>
    <n v="67.900000000000006"/>
    <n v="78.099999999999994"/>
    <x v="0"/>
  </r>
  <r>
    <n v="2070"/>
    <x v="1061"/>
    <s v="PATIL"/>
    <s v="AVINASH"/>
    <s v="RAVINDRA"/>
    <x v="0"/>
    <n v="21.755555555555556"/>
    <s v="01-JAN-04"/>
    <n v="7114014566.0886297"/>
    <n v="2024037813.0255201"/>
    <x v="2"/>
    <x v="2"/>
    <n v="78.099999999999994"/>
    <n v="90.7"/>
    <x v="0"/>
  </r>
  <r>
    <n v="2071"/>
    <x v="1062"/>
    <s v="PATIL"/>
    <s v="CHETAN"/>
    <s v="BALKRISHNA"/>
    <x v="0"/>
    <n v="21.574999999999999"/>
    <s v="06-MAR-04"/>
    <n v="7110360190.9043903"/>
    <n v="2024039981.0035901"/>
    <x v="2"/>
    <x v="2"/>
    <n v="90.7"/>
    <n v="78.900000000000006"/>
    <x v="0"/>
  </r>
  <r>
    <n v="2072"/>
    <x v="1063"/>
    <s v="PATIL"/>
    <s v="DARSHAN"/>
    <s v="KRUSHANA"/>
    <x v="0"/>
    <n v="20.816666666666666"/>
    <s v="09-DEC-04"/>
    <n v="7106705815.7201405"/>
    <n v="2024042148.9816599"/>
    <x v="2"/>
    <x v="2"/>
    <n v="78.900000000000006"/>
    <n v="23.8"/>
    <x v="1"/>
  </r>
  <r>
    <n v="2073"/>
    <x v="1064"/>
    <s v="PATIL"/>
    <s v="DHIRAJ"/>
    <s v="DAULATRAO"/>
    <x v="0"/>
    <n v="20.847222222222221"/>
    <s v="28-NOV-04"/>
    <n v="7103051440.5358896"/>
    <n v="2024044316.9597299"/>
    <x v="2"/>
    <x v="2"/>
    <n v="23.8"/>
    <n v="45"/>
    <x v="0"/>
  </r>
  <r>
    <n v="2074"/>
    <x v="1065"/>
    <s v="PATIL"/>
    <s v="EKATA"/>
    <s v="VISHWAS"/>
    <x v="1"/>
    <n v="21.683333333333334"/>
    <s v="27-JAN-04"/>
    <n v="7099397065.3516397"/>
    <n v="2024046484.9377999"/>
    <x v="2"/>
    <x v="2"/>
    <n v="45"/>
    <n v="76.900000000000006"/>
    <x v="0"/>
  </r>
  <r>
    <n v="2075"/>
    <x v="1066"/>
    <s v="PATIL"/>
    <s v="HARSHVARDHAN"/>
    <s v="SHAMRAO"/>
    <x v="0"/>
    <n v="21.597222222222221"/>
    <s v="28-FEB-04"/>
    <n v="7095742690.1673899"/>
    <n v="2024048652.91587"/>
    <x v="2"/>
    <x v="2"/>
    <n v="76.900000000000006"/>
    <n v="90"/>
    <x v="0"/>
  </r>
  <r>
    <n v="2076"/>
    <x v="1067"/>
    <s v="PATIL"/>
    <s v="JEEVAN"/>
    <s v="LAXMAN"/>
    <x v="0"/>
    <n v="21.513888888888889"/>
    <s v="28-MAR-04"/>
    <n v="7092088314.98314"/>
    <n v="2024050820.89394"/>
    <x v="2"/>
    <x v="2"/>
    <n v="90"/>
    <n v="89.4"/>
    <x v="0"/>
  </r>
  <r>
    <n v="2077"/>
    <x v="1068"/>
    <s v="PATIL"/>
    <s v="JITESH"/>
    <s v="MAHADEV"/>
    <x v="0"/>
    <n v="22.330555555555556"/>
    <s v="04-JUN-03"/>
    <n v="7088433939.7988997"/>
    <n v="2024052988.87201"/>
    <x v="2"/>
    <x v="2"/>
    <n v="89.4"/>
    <n v="45.2"/>
    <x v="0"/>
  </r>
  <r>
    <n v="2078"/>
    <x v="1069"/>
    <s v="PATIL"/>
    <s v="NAMISHA"/>
    <s v="BHARAMANA"/>
    <x v="1"/>
    <n v="21.636111111111113"/>
    <s v="14-FEB-04"/>
    <n v="7084779564.6146498"/>
    <n v="2024055156.85008"/>
    <x v="2"/>
    <x v="2"/>
    <n v="98"/>
    <n v="78.099999999999994"/>
    <x v="0"/>
  </r>
  <r>
    <n v="2079"/>
    <x v="1070"/>
    <s v="PATIL"/>
    <s v="OMKAR"/>
    <s v="NARSING"/>
    <x v="0"/>
    <n v="21.15"/>
    <s v="09-AUG-04"/>
    <n v="7081125189.4303999"/>
    <n v="2024057324.82815"/>
    <x v="2"/>
    <x v="2"/>
    <n v="78.099999999999994"/>
    <n v="87.4"/>
    <x v="0"/>
  </r>
  <r>
    <n v="2080"/>
    <x v="263"/>
    <s v="PATIL"/>
    <s v="OMKAR"/>
    <s v="BALU"/>
    <x v="0"/>
    <n v="21.041666666666668"/>
    <s v="18-SEP-04"/>
    <n v="7077470814.24615"/>
    <n v="2024059492.8062201"/>
    <x v="2"/>
    <x v="2"/>
    <n v="87.4"/>
    <n v="45.8"/>
    <x v="0"/>
  </r>
  <r>
    <n v="2081"/>
    <x v="264"/>
    <s v="PATIL"/>
    <s v="OMKAR"/>
    <s v="RAJENDRA"/>
    <x v="0"/>
    <n v="20.891666666666666"/>
    <s v="12-NOV-04"/>
    <n v="7073816439.0619001"/>
    <n v="2024061660.7842901"/>
    <x v="2"/>
    <x v="2"/>
    <n v="45.8"/>
    <n v="67.8"/>
    <x v="0"/>
  </r>
  <r>
    <n v="2082"/>
    <x v="265"/>
    <s v="PATIL"/>
    <s v="OMKAR"/>
    <s v="RAVINDRA"/>
    <x v="0"/>
    <n v="22.1"/>
    <s v="27-AUG-03"/>
    <n v="7070162063.8776503"/>
    <n v="2024063828.7623601"/>
    <x v="2"/>
    <x v="2"/>
    <n v="67.8"/>
    <n v="55.7"/>
    <x v="0"/>
  </r>
  <r>
    <n v="2083"/>
    <x v="266"/>
    <s v="PATIL"/>
    <s v="OMKAR"/>
    <s v="SHIVAJI"/>
    <x v="0"/>
    <n v="21.175000000000001"/>
    <s v="30-JUL-04"/>
    <n v="7066507688.6934099"/>
    <n v="2024065996.7404301"/>
    <x v="2"/>
    <x v="2"/>
    <n v="55.7"/>
    <n v="33.6"/>
    <x v="1"/>
  </r>
  <r>
    <n v="2084"/>
    <x v="1071"/>
    <s v="PATIL"/>
    <s v="PANDURANG"/>
    <s v="VITTHAL"/>
    <x v="0"/>
    <n v="20.588888888888889"/>
    <s v="01-MAR-05"/>
    <n v="7062853313.50916"/>
    <n v="2024068164.7184999"/>
    <x v="2"/>
    <x v="2"/>
    <n v="33.6"/>
    <n v="67"/>
    <x v="0"/>
  </r>
  <r>
    <n v="2085"/>
    <x v="1072"/>
    <s v="PATIL"/>
    <s v="PRACHI"/>
    <s v="RAMCHANDRA"/>
    <x v="1"/>
    <n v="21.611111111111111"/>
    <s v="23-FEB-04"/>
    <n v="7059198938.3249102"/>
    <n v="2024070332.6965699"/>
    <x v="2"/>
    <x v="2"/>
    <n v="67"/>
    <n v="90.8"/>
    <x v="0"/>
  </r>
  <r>
    <n v="2086"/>
    <x v="1073"/>
    <s v="PATIL"/>
    <s v="PRANAV"/>
    <s v="DAYANAND"/>
    <x v="0"/>
    <n v="21.738888888888887"/>
    <s v="07-JAN-04"/>
    <n v="7055544563.1406603"/>
    <n v="2024072500.6746399"/>
    <x v="2"/>
    <x v="2"/>
    <n v="90.8"/>
    <n v="67.7"/>
    <x v="0"/>
  </r>
  <r>
    <n v="2087"/>
    <x v="1074"/>
    <s v="PATIL"/>
    <s v="PRANJAL"/>
    <s v="MARUTI"/>
    <x v="1"/>
    <n v="21.997222222222224"/>
    <s v="04-OCT-03"/>
    <n v="7051890187.9564104"/>
    <n v="2024074668.65271"/>
    <x v="2"/>
    <x v="2"/>
    <n v="67.7"/>
    <n v="23.8"/>
    <x v="1"/>
  </r>
  <r>
    <n v="2088"/>
    <x v="1075"/>
    <s v="PATIL"/>
    <s v="PRASAD"/>
    <s v="VIJAY"/>
    <x v="0"/>
    <n v="20.927777777777777"/>
    <s v="29-OCT-04"/>
    <n v="7048235812.7721596"/>
    <n v="2024076836.63078"/>
    <x v="2"/>
    <x v="2"/>
    <n v="23.8"/>
    <n v="88.6"/>
    <x v="0"/>
  </r>
  <r>
    <n v="2089"/>
    <x v="1076"/>
    <s v="PATIL"/>
    <s v="PRIYANKA"/>
    <s v="PRAKASH"/>
    <x v="1"/>
    <n v="21.913888888888888"/>
    <s v="04-NOV-03"/>
    <n v="7044581437.5879097"/>
    <n v="2024079004.60885"/>
    <x v="2"/>
    <x v="2"/>
    <n v="88.6"/>
    <n v="56.7"/>
    <x v="0"/>
  </r>
  <r>
    <n v="2090"/>
    <x v="1077"/>
    <s v="PATIL"/>
    <s v="RICHA"/>
    <s v="DATTATRAY"/>
    <x v="1"/>
    <n v="21.913888888888888"/>
    <s v="04-NOV-03"/>
    <n v="7040927062.4036598"/>
    <n v="2024081172.58692"/>
    <x v="2"/>
    <x v="2"/>
    <n v="56.7"/>
    <n v="44.8"/>
    <x v="0"/>
  </r>
  <r>
    <n v="2091"/>
    <x v="275"/>
    <s v="PATIL"/>
    <s v="RIYA"/>
    <s v="SAHADEV"/>
    <x v="1"/>
    <n v="21.31111111111111"/>
    <s v="11-JUN-04"/>
    <n v="7037272687.2194204"/>
    <n v="2024083340.56499"/>
    <x v="2"/>
    <x v="2"/>
    <n v="44.8"/>
    <n v="76.7"/>
    <x v="0"/>
  </r>
  <r>
    <n v="2092"/>
    <x v="1078"/>
    <s v="PATIL"/>
    <s v="ROHIT"/>
    <s v="SAHADEV"/>
    <x v="0"/>
    <n v="21.280555555555555"/>
    <s v="22-JUN-04"/>
    <n v="7033618312.0351696"/>
    <n v="2024085508.5430601"/>
    <x v="2"/>
    <x v="2"/>
    <n v="76.7"/>
    <n v="54.6"/>
    <x v="0"/>
  </r>
  <r>
    <n v="2093"/>
    <x v="276"/>
    <s v="PATIL"/>
    <s v="ROHIT"/>
    <s v="GANPATI"/>
    <x v="0"/>
    <n v="21.644444444444446"/>
    <s v="11-FEB-04"/>
    <n v="7029963936.8509197"/>
    <n v="2024087676.5211301"/>
    <x v="2"/>
    <x v="2"/>
    <n v="54.6"/>
    <n v="65.8"/>
    <x v="0"/>
  </r>
  <r>
    <n v="2094"/>
    <x v="1079"/>
    <s v="PATIL"/>
    <s v="RUTUJA"/>
    <s v="SAMBHAJI"/>
    <x v="1"/>
    <n v="21.930555555555557"/>
    <s v="28-OCT-03"/>
    <n v="7026309561.6666698"/>
    <n v="2024089844.4992001"/>
    <x v="2"/>
    <x v="2"/>
    <n v="65.8"/>
    <n v="54.8"/>
    <x v="0"/>
  </r>
  <r>
    <n v="2095"/>
    <x v="1080"/>
    <s v="PATIL"/>
    <s v="SACHIN"/>
    <s v="RAMCHANDRA"/>
    <x v="0"/>
    <n v="21.475000000000001"/>
    <s v="12-APR-04"/>
    <n v="7022655186.48242"/>
    <n v="2024092012.4772699"/>
    <x v="2"/>
    <x v="2"/>
    <n v="54.8"/>
    <n v="24.7"/>
    <x v="1"/>
  </r>
  <r>
    <n v="2096"/>
    <x v="1081"/>
    <s v="PATIL"/>
    <s v="SAKSHI"/>
    <s v="SANJAY"/>
    <x v="1"/>
    <n v="21.95"/>
    <s v="21-OCT-03"/>
    <n v="7019000811.2981701"/>
    <n v="2024094180.4553399"/>
    <x v="2"/>
    <x v="2"/>
    <n v="24.7"/>
    <n v="34.799999999999997"/>
    <x v="1"/>
  </r>
  <r>
    <n v="2097"/>
    <x v="1082"/>
    <s v="PATIL"/>
    <s v="SANDESH"/>
    <s v="SHIVAJI"/>
    <x v="0"/>
    <n v="20.805555555555557"/>
    <s v="13-DEC-04"/>
    <n v="7015346436.1139297"/>
    <n v="2024096348.4334099"/>
    <x v="2"/>
    <x v="2"/>
    <n v="34.799999999999997"/>
    <n v="44.7"/>
    <x v="0"/>
  </r>
  <r>
    <n v="2098"/>
    <x v="1083"/>
    <s v="PATIL"/>
    <s v="SANIKA"/>
    <s v="PRAKASH"/>
    <x v="1"/>
    <n v="21.394444444444446"/>
    <s v="11-MAY-04"/>
    <n v="7011692060.9296799"/>
    <n v="2024098516.4114799"/>
    <x v="2"/>
    <x v="3"/>
    <n v="44.7"/>
    <n v="65.900000000000006"/>
    <x v="0"/>
  </r>
  <r>
    <n v="2099"/>
    <x v="282"/>
    <s v="PATIL"/>
    <s v="SANIKA"/>
    <s v="ANAND"/>
    <x v="1"/>
    <n v="21.019444444444446"/>
    <s v="26-SEP-04"/>
    <n v="7008037685.74543"/>
    <n v="2024100684.38955"/>
    <x v="2"/>
    <x v="3"/>
    <n v="65.900000000000006"/>
    <n v="34.9"/>
    <x v="1"/>
  </r>
  <r>
    <n v="2100"/>
    <x v="1084"/>
    <s v="PATIL"/>
    <s v="SANKET"/>
    <s v="SITARAM"/>
    <x v="0"/>
    <n v="21.394444444444446"/>
    <s v="11-MAY-04"/>
    <n v="7004383310.5611801"/>
    <n v="2024102852.36762"/>
    <x v="2"/>
    <x v="3"/>
    <n v="34.9"/>
    <n v="76.900000000000006"/>
    <x v="0"/>
  </r>
  <r>
    <n v="2101"/>
    <x v="1085"/>
    <s v="PATIL"/>
    <s v="SAURAV"/>
    <s v="SHIVAGONDA"/>
    <x v="0"/>
    <n v="21.625"/>
    <s v="18-FEB-04"/>
    <n v="7000728935.3769302"/>
    <n v="2024105020.34569"/>
    <x v="2"/>
    <x v="3"/>
    <n v="76.900000000000006"/>
    <n v="62.155986819004397"/>
    <x v="0"/>
  </r>
  <r>
    <n v="2102"/>
    <x v="1086"/>
    <s v="PATIL"/>
    <s v="SHIVAM"/>
    <s v="PRABHAKAR"/>
    <x v="0"/>
    <n v="20.886111111111113"/>
    <s v="14-NOV-04"/>
    <n v="6997074560.1926804"/>
    <n v="2024107188.32376"/>
    <x v="2"/>
    <x v="3"/>
    <n v="62.155986819004397"/>
    <n v="61.987037787321398"/>
    <x v="0"/>
  </r>
  <r>
    <n v="2103"/>
    <x v="1087"/>
    <s v="PATIL"/>
    <s v="SHREEYA"/>
    <s v="RAMAKANT"/>
    <x v="1"/>
    <n v="21.355555555555554"/>
    <s v="25-MAY-04"/>
    <n v="6993420185.00844"/>
    <n v="2024109356.3018301"/>
    <x v="2"/>
    <x v="3"/>
    <n v="61.987037787321398"/>
    <n v="85.3"/>
    <x v="0"/>
  </r>
  <r>
    <n v="2104"/>
    <x v="1088"/>
    <s v="PATIL"/>
    <s v="SHWETA"/>
    <s v="AMAR"/>
    <x v="1"/>
    <n v="20.683333333333334"/>
    <s v="27-JAN-05"/>
    <n v="6989765809.8241901"/>
    <n v="2024111524.2799001"/>
    <x v="2"/>
    <x v="3"/>
    <n v="85.3"/>
    <n v="67.900000000000006"/>
    <x v="0"/>
  </r>
  <r>
    <n v="2105"/>
    <x v="1089"/>
    <s v="PATIL"/>
    <s v="SNEHAL"/>
    <s v="JAKAPPA"/>
    <x v="1"/>
    <n v="21.208333333333332"/>
    <s v="18-JUL-04"/>
    <n v="6986111434.6399403"/>
    <n v="2024113692.2579701"/>
    <x v="2"/>
    <x v="3"/>
    <n v="67.900000000000006"/>
    <n v="78.099999999999994"/>
    <x v="0"/>
  </r>
  <r>
    <n v="2106"/>
    <x v="1090"/>
    <s v="PATIL"/>
    <s v="SONALI"/>
    <s v="DATTATRAY"/>
    <x v="1"/>
    <n v="21.394444444444446"/>
    <s v="11-MAY-04"/>
    <n v="6982457059.4556904"/>
    <n v="2024115860.2360401"/>
    <x v="2"/>
    <x v="3"/>
    <n v="78.099999999999994"/>
    <n v="90.7"/>
    <x v="0"/>
  </r>
  <r>
    <n v="2107"/>
    <x v="1091"/>
    <s v="PATIL"/>
    <s v="SUDESH"/>
    <s v="DEEEPAK"/>
    <x v="0"/>
    <n v="21.402777777777779"/>
    <s v="08-MAY-04"/>
    <n v="6978802684.2714396"/>
    <n v="2024118028.2140999"/>
    <x v="2"/>
    <x v="3"/>
    <n v="90.7"/>
    <n v="78.900000000000006"/>
    <x v="0"/>
  </r>
  <r>
    <n v="2108"/>
    <x v="1092"/>
    <s v="PATIL"/>
    <s v="SUJAL"/>
    <s v="PRAKASH"/>
    <x v="0"/>
    <n v="22.497222222222224"/>
    <s v="04-APR-03"/>
    <n v="6975148309.0871897"/>
    <n v="2024120196.1921699"/>
    <x v="2"/>
    <x v="3"/>
    <n v="78.900000000000006"/>
    <n v="23.8"/>
    <x v="1"/>
  </r>
  <r>
    <n v="2109"/>
    <x v="1093"/>
    <s v="PATIL"/>
    <s v="SUMIT"/>
    <s v="TUKARAM"/>
    <x v="0"/>
    <n v="21.708333333333332"/>
    <s v="18-JAN-04"/>
    <n v="6971493933.9029398"/>
    <n v="2024122364.1702399"/>
    <x v="2"/>
    <x v="3"/>
    <n v="23.8"/>
    <n v="45"/>
    <x v="0"/>
  </r>
  <r>
    <n v="2110"/>
    <x v="1094"/>
    <s v="PATIL"/>
    <s v="SUSHANT"/>
    <s v="PANDIT"/>
    <x v="0"/>
    <n v="21.394444444444446"/>
    <s v="11-MAY-04"/>
    <n v="6967839558.7187004"/>
    <n v="2024124532.1483099"/>
    <x v="2"/>
    <x v="3"/>
    <n v="45"/>
    <n v="76.900000000000006"/>
    <x v="0"/>
  </r>
  <r>
    <n v="2111"/>
    <x v="1095"/>
    <s v="PATIL"/>
    <s v="TANUJA"/>
    <s v="ANANDA"/>
    <x v="1"/>
    <n v="21.347222222222221"/>
    <s v="28-MAY-04"/>
    <n v="6964185183.5344496"/>
    <n v="2024126700.12638"/>
    <x v="2"/>
    <x v="3"/>
    <n v="76.900000000000006"/>
    <n v="90"/>
    <x v="0"/>
  </r>
  <r>
    <n v="2112"/>
    <x v="1096"/>
    <s v="PATIL"/>
    <s v="TEJAS"/>
    <s v="APPAJI"/>
    <x v="0"/>
    <n v="20.638888888888889"/>
    <s v="13-FEB-05"/>
    <n v="6960530808.3501997"/>
    <n v="2024128868.10445"/>
    <x v="2"/>
    <x v="3"/>
    <n v="90"/>
    <n v="89.4"/>
    <x v="0"/>
  </r>
  <r>
    <n v="2113"/>
    <x v="1097"/>
    <s v="PATIL"/>
    <s v="VAISHNAVI"/>
    <s v="VITTHAL"/>
    <x v="1"/>
    <n v="21.572222222222223"/>
    <s v="07-MAR-04"/>
    <n v="6956876433.1659498"/>
    <n v="2024131036.08252"/>
    <x v="2"/>
    <x v="3"/>
    <n v="89.4"/>
    <n v="89.1"/>
    <x v="0"/>
  </r>
  <r>
    <n v="2114"/>
    <x v="297"/>
    <s v="PATIL"/>
    <s v="VAISHNAVI"/>
    <s v="JOTIBA"/>
    <x v="1"/>
    <n v="21.833333333333332"/>
    <s v="03-DEC-03"/>
    <n v="6953222057.9816999"/>
    <n v="2024133204.06059"/>
    <x v="2"/>
    <x v="3"/>
    <n v="78.900000000000006"/>
    <n v="78.099999999999994"/>
    <x v="0"/>
  </r>
  <r>
    <n v="2115"/>
    <x v="1098"/>
    <s v="PATIL"/>
    <s v="VARSHA"/>
    <s v="SHANKAR"/>
    <x v="1"/>
    <n v="21.372222222222224"/>
    <s v="19-MAY-04"/>
    <n v="6949567682.7974501"/>
    <n v="2024135372.03866"/>
    <x v="2"/>
    <x v="3"/>
    <n v="78.099999999999994"/>
    <n v="87.4"/>
    <x v="0"/>
  </r>
  <r>
    <n v="2116"/>
    <x v="1099"/>
    <s v="PATIL"/>
    <s v="VIGHNESH"/>
    <s v="ANANDA"/>
    <x v="0"/>
    <n v="22.086111111111112"/>
    <s v="02-SEP-03"/>
    <n v="6945913307.6132097"/>
    <n v="2024137540.0167301"/>
    <x v="2"/>
    <x v="3"/>
    <n v="87.4"/>
    <n v="45.8"/>
    <x v="0"/>
  </r>
  <r>
    <n v="2117"/>
    <x v="1100"/>
    <s v="PATIL"/>
    <s v="VIVEK"/>
    <s v="DATTATRAY"/>
    <x v="0"/>
    <n v="20.925000000000001"/>
    <s v="31-OCT-04"/>
    <n v="6942258932.4289598"/>
    <n v="2024139707.9948001"/>
    <x v="2"/>
    <x v="3"/>
    <n v="45.8"/>
    <n v="67.8"/>
    <x v="0"/>
  </r>
  <r>
    <n v="2118"/>
    <x v="301"/>
    <s v="PATIL"/>
    <s v="VIVEK"/>
    <s v="SHIVAJI"/>
    <x v="0"/>
    <n v="22.105555555555554"/>
    <s v="25-AUG-03"/>
    <n v="6938604557.24471"/>
    <n v="2024141875.9728701"/>
    <x v="2"/>
    <x v="3"/>
    <n v="67.8"/>
    <n v="55.7"/>
    <x v="0"/>
  </r>
  <r>
    <n v="2119"/>
    <x v="1101"/>
    <s v="PATIL"/>
    <s v="ADARSH"/>
    <s v="VITTHAL"/>
    <x v="0"/>
    <n v="22.105555555555554"/>
    <s v="25-AUG-03"/>
    <n v="6934950182.0604601"/>
    <n v="2024144043.9509399"/>
    <x v="2"/>
    <x v="3"/>
    <n v="55.7"/>
    <n v="33.6"/>
    <x v="1"/>
  </r>
  <r>
    <n v="2120"/>
    <x v="1102"/>
    <s v="PAWALE"/>
    <s v="VIRENDRA"/>
    <s v="PANDURANG"/>
    <x v="0"/>
    <n v="21.005555555555556"/>
    <s v="01-OCT-04"/>
    <n v="6931295806.8762102"/>
    <n v="2024146211.9290099"/>
    <x v="2"/>
    <x v="3"/>
    <n v="33.6"/>
    <n v="67"/>
    <x v="0"/>
  </r>
  <r>
    <n v="2121"/>
    <x v="1103"/>
    <s v="PAWAR"/>
    <s v="ADITYA"/>
    <s v="VITTHAL"/>
    <x v="0"/>
    <n v="21.402777777777779"/>
    <s v="08-MAY-04"/>
    <n v="6927641431.6919603"/>
    <n v="2024148379.9070799"/>
    <x v="2"/>
    <x v="3"/>
    <n v="67"/>
    <n v="90.8"/>
    <x v="0"/>
  </r>
  <r>
    <n v="2122"/>
    <x v="1104"/>
    <s v="PEDNEKAR"/>
    <s v="SHRADDHESH"/>
    <s v="SATISH"/>
    <x v="0"/>
    <n v="22.005555555555556"/>
    <s v="01-OCT-03"/>
    <n v="6923987056.50772"/>
    <n v="2024150547.88515"/>
    <x v="2"/>
    <x v="3"/>
    <n v="90.8"/>
    <n v="67.7"/>
    <x v="0"/>
  </r>
  <r>
    <n v="2123"/>
    <x v="1105"/>
    <s v="PEDNEKAR"/>
    <s v="AKASH"/>
    <s v="SHRIDHAR"/>
    <x v="0"/>
    <n v="21.036111111111111"/>
    <s v="20-SEP-04"/>
    <n v="6920332681.3234701"/>
    <n v="2024152715.86322"/>
    <x v="2"/>
    <x v="3"/>
    <n v="67.7"/>
    <n v="23.8"/>
    <x v="1"/>
  </r>
  <r>
    <n v="2124"/>
    <x v="1106"/>
    <s v="POWAR"/>
    <s v="PRATHAMESH"/>
    <s v="MAHADEV"/>
    <x v="0"/>
    <n v="21.308333333333334"/>
    <s v="12-JUN-04"/>
    <n v="6916678306.1392202"/>
    <n v="2024154883.84129"/>
    <x v="2"/>
    <x v="3"/>
    <n v="23.8"/>
    <n v="88.6"/>
    <x v="0"/>
  </r>
  <r>
    <n v="2125"/>
    <x v="1107"/>
    <s v="POWAR"/>
    <s v="SAKSHI"/>
    <s v="TANAJI"/>
    <x v="1"/>
    <n v="21.925000000000001"/>
    <s v="31-OCT-03"/>
    <n v="6913023930.9549704"/>
    <n v="2024157051.81936"/>
    <x v="2"/>
    <x v="3"/>
    <n v="88.6"/>
    <n v="56.7"/>
    <x v="0"/>
  </r>
  <r>
    <n v="2126"/>
    <x v="1108"/>
    <s v="POWAR"/>
    <s v="SHUBHAM"/>
    <s v="JAYSING"/>
    <x v="0"/>
    <n v="21.574999999999999"/>
    <s v="06-MAR-04"/>
    <n v="6909369555.7707195"/>
    <n v="2024159219.79743"/>
    <x v="2"/>
    <x v="3"/>
    <n v="56.7"/>
    <n v="44.8"/>
    <x v="0"/>
  </r>
  <r>
    <n v="2127"/>
    <x v="1109"/>
    <s v="POWAR"/>
    <s v="ARVIND"/>
    <s v="AJIT"/>
    <x v="0"/>
    <n v="21.802777777777777"/>
    <s v="14-DEC-03"/>
    <n v="6905715180.5864697"/>
    <n v="2024161387.7755001"/>
    <x v="2"/>
    <x v="3"/>
    <n v="44.8"/>
    <n v="76.7"/>
    <x v="0"/>
  </r>
  <r>
    <n v="2128"/>
    <x v="1110"/>
    <s v="PRADHAN"/>
    <s v="TUSHAR"/>
    <s v="RAVINDRA"/>
    <x v="0"/>
    <n v="20.847222222222221"/>
    <s v="28-NOV-04"/>
    <n v="6902060805.4022303"/>
    <n v="2024163555.7535701"/>
    <x v="2"/>
    <x v="3"/>
    <n v="76.7"/>
    <n v="54.6"/>
    <x v="0"/>
  </r>
  <r>
    <n v="2129"/>
    <x v="1111"/>
    <s v="PUNDPAL"/>
    <s v="ABHIJIT"/>
    <s v="TANAJIRAO"/>
    <x v="0"/>
    <n v="21.9"/>
    <s v="09-NOV-03"/>
    <n v="6898406430.2179804"/>
    <n v="2024165723.7316401"/>
    <x v="2"/>
    <x v="3"/>
    <n v="54.6"/>
    <n v="65.8"/>
    <x v="0"/>
  </r>
  <r>
    <n v="2130"/>
    <x v="1112"/>
    <s v="RAIKAR"/>
    <s v="EKATA"/>
    <s v="ANAND"/>
    <x v="1"/>
    <n v="21.266666666666666"/>
    <s v="27-JUN-04"/>
    <n v="6894752055.0337296"/>
    <n v="2024167891.7097099"/>
    <x v="2"/>
    <x v="3"/>
    <n v="65.8"/>
    <n v="54.8"/>
    <x v="0"/>
  </r>
  <r>
    <n v="2131"/>
    <x v="1113"/>
    <s v="RAJGOLKAR"/>
    <s v="PRAMODSING"/>
    <s v="EKNATH"/>
    <x v="0"/>
    <n v="20.977777777777778"/>
    <s v="11-OCT-04"/>
    <n v="6891097679.8494797"/>
    <n v="2024170059.6877799"/>
    <x v="2"/>
    <x v="3"/>
    <n v="54.8"/>
    <n v="24.7"/>
    <x v="1"/>
  </r>
  <r>
    <n v="2132"/>
    <x v="1114"/>
    <s v="RAJPUT"/>
    <s v="ADITYA"/>
    <s v="VITTHALSING"/>
    <x v="0"/>
    <n v="21.883333333333333"/>
    <s v="15-NOV-03"/>
    <n v="6887443304.6652298"/>
    <n v="2024172227.6658499"/>
    <x v="2"/>
    <x v="3"/>
    <n v="24.7"/>
    <n v="34.799999999999997"/>
    <x v="1"/>
  </r>
  <r>
    <n v="2133"/>
    <x v="1115"/>
    <s v="RAKTADE"/>
    <s v="SARANG"/>
    <s v="ARJUN"/>
    <x v="0"/>
    <n v="21.466666666666665"/>
    <s v="15-APR-04"/>
    <n v="6883788929.4809799"/>
    <n v="2024174395.6439199"/>
    <x v="2"/>
    <x v="3"/>
    <n v="34.799999999999997"/>
    <n v="44.7"/>
    <x v="0"/>
  </r>
  <r>
    <n v="2134"/>
    <x v="1116"/>
    <s v="RAMANE"/>
    <s v="PRATHAMESH"/>
    <s v="RAJESH"/>
    <x v="0"/>
    <n v="21.466666666666665"/>
    <s v="15-APR-04"/>
    <n v="6880134554.29673"/>
    <n v="2024176563.62199"/>
    <x v="2"/>
    <x v="3"/>
    <n v="44.7"/>
    <n v="85.3"/>
    <x v="0"/>
  </r>
  <r>
    <n v="2135"/>
    <x v="319"/>
    <s v="RANMALE"/>
    <s v="RUSHIKESH"/>
    <s v="MAHADEV"/>
    <x v="0"/>
    <n v="21.230555555555554"/>
    <s v="10-JUL-04"/>
    <n v="6876480179.1124897"/>
    <n v="2024178731.60006"/>
    <x v="2"/>
    <x v="3"/>
    <n v="85.3"/>
    <n v="67.900000000000006"/>
    <x v="0"/>
  </r>
  <r>
    <n v="2136"/>
    <x v="1117"/>
    <s v="RANMALE"/>
    <s v="KOMAL"/>
    <s v="MAHADEV"/>
    <x v="1"/>
    <n v="21.572222222222223"/>
    <s v="07-MAR-04"/>
    <n v="6872825803.9282398"/>
    <n v="2024180899.57813"/>
    <x v="2"/>
    <x v="3"/>
    <n v="67.900000000000006"/>
    <n v="78.099999999999994"/>
    <x v="0"/>
  </r>
  <r>
    <n v="2137"/>
    <x v="1118"/>
    <s v="REDEKAR"/>
    <s v="MAYURI"/>
    <s v="RAMCHANDRA"/>
    <x v="1"/>
    <n v="21.988888888888887"/>
    <s v="07-OCT-03"/>
    <n v="6869171428.7439899"/>
    <n v="2024183067.5562"/>
    <x v="2"/>
    <x v="3"/>
    <n v="78.099999999999994"/>
    <n v="90.7"/>
    <x v="0"/>
  </r>
  <r>
    <n v="2138"/>
    <x v="1119"/>
    <s v="REDEKAR"/>
    <s v="PRANALI"/>
    <s v="DATTU"/>
    <x v="1"/>
    <n v="21.286111111111111"/>
    <s v="20-JUN-04"/>
    <n v="6865517053.5597401"/>
    <n v="2024185235.53427"/>
    <x v="2"/>
    <x v="3"/>
    <n v="90.7"/>
    <n v="78.900000000000006"/>
    <x v="0"/>
  </r>
  <r>
    <n v="2139"/>
    <x v="1120"/>
    <s v="REDEKAR"/>
    <s v="ROHIT"/>
    <s v="TANAJI"/>
    <x v="0"/>
    <n v="21.180555555555557"/>
    <s v="28-JUL-04"/>
    <n v="6861862678.3754902"/>
    <n v="2024187403.5123401"/>
    <x v="2"/>
    <x v="3"/>
    <n v="78.900000000000006"/>
    <n v="23.8"/>
    <x v="1"/>
  </r>
  <r>
    <n v="2140"/>
    <x v="1121"/>
    <s v="REDEKAR"/>
    <s v="SRUSHTI"/>
    <s v="PANDURANG"/>
    <x v="1"/>
    <n v="20.994444444444444"/>
    <s v="05-OCT-04"/>
    <n v="6858208303.1912403"/>
    <n v="2024189571.4904101"/>
    <x v="2"/>
    <x v="3"/>
    <n v="23.8"/>
    <n v="45"/>
    <x v="0"/>
  </r>
  <r>
    <n v="2141"/>
    <x v="1122"/>
    <s v="REDEKAR"/>
    <s v="SAHIL"/>
    <s v="SHRIDHAR"/>
    <x v="0"/>
    <n v="21.761111111111113"/>
    <s v="29-DEC-03"/>
    <n v="6854553928.007"/>
    <n v="2024191739.4684801"/>
    <x v="2"/>
    <x v="3"/>
    <n v="45"/>
    <n v="76.900000000000006"/>
    <x v="0"/>
  </r>
  <r>
    <n v="2142"/>
    <x v="1123"/>
    <s v="REPE"/>
    <s v="DNYANESHWAR"/>
    <s v="SHIVAJI"/>
    <x v="0"/>
    <n v="20.827777777777779"/>
    <s v="05-DEC-04"/>
    <n v="6850899552.8227501"/>
    <n v="2024193907.4465499"/>
    <x v="2"/>
    <x v="3"/>
    <n v="76.900000000000006"/>
    <n v="90"/>
    <x v="0"/>
  </r>
  <r>
    <n v="2143"/>
    <x v="1124"/>
    <s v="RODE"/>
    <s v="VIDITA"/>
    <s v="TUKARAM"/>
    <x v="1"/>
    <n v="21.908333333333335"/>
    <s v="06-NOV-03"/>
    <n v="6847245177.6385002"/>
    <n v="2024196075.4246199"/>
    <x v="2"/>
    <x v="3"/>
    <n v="90"/>
    <n v="89.4"/>
    <x v="0"/>
  </r>
  <r>
    <n v="2144"/>
    <x v="1125"/>
    <s v="SAGAR"/>
    <s v="KARTIK"/>
    <s v="ANANDA"/>
    <x v="0"/>
    <n v="21.755555555555556"/>
    <s v="01-JAN-04"/>
    <n v="6843590802.4542503"/>
    <n v="2024198243.4026899"/>
    <x v="2"/>
    <x v="3"/>
    <n v="89.4"/>
    <n v="45.7"/>
    <x v="0"/>
  </r>
  <r>
    <n v="2145"/>
    <x v="1126"/>
    <s v="SALAMWADE"/>
    <s v="PRANAV"/>
    <s v="MADHUKAR"/>
    <x v="0"/>
    <n v="21.194444444444443"/>
    <s v="23-JUL-04"/>
    <n v="6839936427.2700005"/>
    <n v="2024200411.38076"/>
    <x v="2"/>
    <x v="3"/>
    <n v="98"/>
    <n v="78.099999999999994"/>
    <x v="0"/>
  </r>
  <r>
    <n v="2146"/>
    <x v="1127"/>
    <s v="SALAVE"/>
    <s v="SHREYA"/>
    <s v="JOTIBA"/>
    <x v="1"/>
    <n v="21.9"/>
    <s v="09-NOV-03"/>
    <n v="6836282052.0857496"/>
    <n v="2024202579.35883"/>
    <x v="2"/>
    <x v="3"/>
    <n v="78.099999999999994"/>
    <n v="87.4"/>
    <x v="0"/>
  </r>
  <r>
    <n v="2147"/>
    <x v="1128"/>
    <s v="SALOKHE"/>
    <s v="PAVAN"/>
    <s v="SANJAY"/>
    <x v="0"/>
    <n v="22.216666666666665"/>
    <s v="15-JUL-03"/>
    <n v="6832627676.9015102"/>
    <n v="2024204747.3369"/>
    <x v="2"/>
    <x v="3"/>
    <n v="87.4"/>
    <n v="45.8"/>
    <x v="0"/>
  </r>
  <r>
    <n v="2148"/>
    <x v="1129"/>
    <s v="SALVI"/>
    <s v="SHRIDHAR"/>
    <s v="PUNDLIK"/>
    <x v="0"/>
    <n v="20.675000000000001"/>
    <s v="31-JAN-05"/>
    <n v="6828973301.7172604"/>
    <n v="2024206915.31497"/>
    <x v="2"/>
    <x v="3"/>
    <n v="45.8"/>
    <n v="67.8"/>
    <x v="0"/>
  </r>
  <r>
    <n v="2149"/>
    <x v="1130"/>
    <s v="SALVI"/>
    <s v="SHIVANAND"/>
    <s v="DAYANAND"/>
    <x v="0"/>
    <n v="20.513888888888889"/>
    <s v="28-MAR-05"/>
    <n v="6825318926.5330095"/>
    <n v="2024209083.29304"/>
    <x v="2"/>
    <x v="3"/>
    <n v="67.8"/>
    <n v="55.7"/>
    <x v="0"/>
  </r>
  <r>
    <n v="2150"/>
    <x v="1131"/>
    <s v="SAMBHAJI "/>
    <s v="SAMRUDDHI"/>
    <s v="RAVSAHEB"/>
    <x v="1"/>
    <n v="20.972222222222221"/>
    <s v="13-OCT-04"/>
    <n v="6821664551.3487597"/>
    <n v="2024211251.2711101"/>
    <x v="2"/>
    <x v="3"/>
    <n v="55.7"/>
    <n v="33.6"/>
    <x v="1"/>
  </r>
  <r>
    <n v="2151"/>
    <x v="1132"/>
    <s v="SANKPAL"/>
    <s v="VIVEK"/>
    <s v="SANJAY"/>
    <x v="0"/>
    <n v="21.925000000000001"/>
    <s v="30-OCT-03"/>
    <n v="6818010176.1645098"/>
    <n v="2024213419.2491801"/>
    <x v="2"/>
    <x v="3"/>
    <n v="33.6"/>
    <n v="67"/>
    <x v="0"/>
  </r>
  <r>
    <n v="2152"/>
    <x v="1133"/>
    <s v="SANKPAL"/>
    <s v="GANDHARV"/>
    <s v="BAPU"/>
    <x v="0"/>
    <n v="22.144444444444446"/>
    <s v="11-AUG-03"/>
    <n v="6814355800.9802599"/>
    <n v="2024215587.2272501"/>
    <x v="2"/>
    <x v="4"/>
    <n v="67"/>
    <n v="90.8"/>
    <x v="0"/>
  </r>
  <r>
    <n v="2153"/>
    <x v="1134"/>
    <s v="SANKPALE"/>
    <s v="AKSHAY"/>
    <s v="GANPATI"/>
    <x v="0"/>
    <n v="21.113888888888887"/>
    <s v="22-AUG-04"/>
    <n v="6810701425.7960196"/>
    <n v="2024217755.2053199"/>
    <x v="2"/>
    <x v="4"/>
    <n v="90.8"/>
    <n v="67.7"/>
    <x v="0"/>
  </r>
  <r>
    <n v="2154"/>
    <x v="1135"/>
    <s v="SARAMBALE"/>
    <s v="SAYLI"/>
    <s v="BALKRISHNA"/>
    <x v="1"/>
    <n v="21.488888888888887"/>
    <s v="07-APR-04"/>
    <n v="6807047050.6117697"/>
    <n v="2024219923.1833899"/>
    <x v="2"/>
    <x v="4"/>
    <n v="67.7"/>
    <n v="23.8"/>
    <x v="1"/>
  </r>
  <r>
    <n v="2155"/>
    <x v="1136"/>
    <s v="SATAPE"/>
    <s v="DIKSHA"/>
    <s v="SAMBHAJI"/>
    <x v="1"/>
    <n v="21.1"/>
    <s v="27-AUG-04"/>
    <n v="6803392675.4275198"/>
    <n v="2024222091.1614599"/>
    <x v="2"/>
    <x v="4"/>
    <n v="23.8"/>
    <n v="88.6"/>
    <x v="0"/>
  </r>
  <r>
    <n v="2156"/>
    <x v="1137"/>
    <s v="SAWANT"/>
    <s v="ROHAN"/>
    <s v="ANIL"/>
    <x v="0"/>
    <n v="21.155555555555555"/>
    <s v="07-AUG-04"/>
    <n v="6799738300.2432699"/>
    <n v="2024224259.1395299"/>
    <x v="2"/>
    <x v="4"/>
    <n v="88.6"/>
    <n v="56.7"/>
    <x v="0"/>
  </r>
  <r>
    <n v="2157"/>
    <x v="1138"/>
    <s v="SAWANT"/>
    <s v="SANIKA"/>
    <s v="RAMESH"/>
    <x v="1"/>
    <n v="21.202777777777779"/>
    <s v="20-JUL-04"/>
    <n v="6796083925.05902"/>
    <n v="2024226427.1176"/>
    <x v="2"/>
    <x v="4"/>
    <n v="56.7"/>
    <n v="44.8"/>
    <x v="0"/>
  </r>
  <r>
    <n v="2158"/>
    <x v="1139"/>
    <s v="SAWANT"/>
    <s v="NEHA"/>
    <s v="BAJIRAO"/>
    <x v="1"/>
    <n v="21.863888888888887"/>
    <s v="22-NOV-03"/>
    <n v="6792429549.8747702"/>
    <n v="2024228595.09567"/>
    <x v="2"/>
    <x v="4"/>
    <n v="44.8"/>
    <n v="76.7"/>
    <x v="0"/>
  </r>
  <r>
    <n v="2159"/>
    <x v="1140"/>
    <s v="SAWASHE"/>
    <s v="ARUNA"/>
    <s v="KRUSHNAT"/>
    <x v="1"/>
    <n v="20.388888888888889"/>
    <s v="13-MAY-05"/>
    <n v="6788775174.6905203"/>
    <n v="2024230763.07374"/>
    <x v="2"/>
    <x v="4"/>
    <n v="76.7"/>
    <n v="54.6"/>
    <x v="0"/>
  </r>
  <r>
    <n v="2160"/>
    <x v="1141"/>
    <s v="SHELAR"/>
    <s v="SAMRUDDHI"/>
    <s v="ANAND"/>
    <x v="1"/>
    <n v="21.441666666666666"/>
    <s v="24-APR-04"/>
    <n v="6785120799.5062799"/>
    <n v="2024232931.05181"/>
    <x v="2"/>
    <x v="4"/>
    <n v="54.6"/>
    <n v="65.8"/>
    <x v="0"/>
  </r>
  <r>
    <n v="2161"/>
    <x v="1142"/>
    <s v="SHELAR"/>
    <s v="SAKSHI"/>
    <s v="ASHOKRAO"/>
    <x v="1"/>
    <n v="21.552777777777777"/>
    <s v="14-MAR-04"/>
    <n v="6781466424.3220301"/>
    <n v="2024235099.02988"/>
    <x v="2"/>
    <x v="4"/>
    <n v="65.8"/>
    <n v="54.8"/>
    <x v="0"/>
  </r>
  <r>
    <n v="2162"/>
    <x v="1143"/>
    <s v="SHEWALE"/>
    <s v="AKASH"/>
    <s v="UTTAM"/>
    <x v="0"/>
    <n v="20.486111111111111"/>
    <s v="08-APR-05"/>
    <n v="6777812049.1377802"/>
    <n v="2024237267.0079501"/>
    <x v="2"/>
    <x v="4"/>
    <n v="54.8"/>
    <n v="24.7"/>
    <x v="1"/>
  </r>
  <r>
    <n v="2163"/>
    <x v="1144"/>
    <s v="SHINDE"/>
    <s v="AKHILESH"/>
    <s v="MANOJ"/>
    <x v="0"/>
    <n v="20.302777777777777"/>
    <s v="14-JUN-05"/>
    <n v="6774157673.9535303"/>
    <n v="2024239434.9860201"/>
    <x v="2"/>
    <x v="4"/>
    <n v="24.7"/>
    <n v="34.799999999999997"/>
    <x v="1"/>
  </r>
  <r>
    <n v="2164"/>
    <x v="1145"/>
    <s v="SHINDE"/>
    <s v="JITENDRA"/>
    <s v="PRAVIN"/>
    <x v="0"/>
    <n v="21.047222222222221"/>
    <s v="16-SEP-04"/>
    <n v="6770503298.7692804"/>
    <n v="2024241602.9640901"/>
    <x v="2"/>
    <x v="4"/>
    <n v="34.799999999999997"/>
    <n v="44.7"/>
    <x v="0"/>
  </r>
  <r>
    <n v="2165"/>
    <x v="1146"/>
    <s v="SHINDE"/>
    <s v="SAMIKSHA"/>
    <s v="RAMCHANDRA"/>
    <x v="1"/>
    <n v="20.56111111111111"/>
    <s v="11-MAR-05"/>
    <n v="6766848923.5850296"/>
    <n v="2024243770.9421599"/>
    <x v="2"/>
    <x v="4"/>
    <n v="44.7"/>
    <n v="81.8"/>
    <x v="0"/>
  </r>
  <r>
    <n v="2166"/>
    <x v="1147"/>
    <s v="SHINDE"/>
    <s v="TANVI"/>
    <s v="VILAS"/>
    <x v="1"/>
    <n v="20.308333333333334"/>
    <s v="12-JUN-05"/>
    <n v="6763194548.4007902"/>
    <n v="2024245938.9202299"/>
    <x v="2"/>
    <x v="4"/>
    <n v="81.8"/>
    <n v="34.700000000000003"/>
    <x v="1"/>
  </r>
  <r>
    <n v="2167"/>
    <x v="1148"/>
    <s v="SHINDE"/>
    <s v="VINAYA"/>
    <s v="ANANDA"/>
    <x v="1"/>
    <n v="20.997222222222224"/>
    <s v="04-OCT-04"/>
    <n v="6759540173.2165403"/>
    <n v="2024248106.8982999"/>
    <x v="2"/>
    <x v="4"/>
    <n v="34.700000000000003"/>
    <n v="56.9"/>
    <x v="0"/>
  </r>
  <r>
    <n v="2168"/>
    <x v="1149"/>
    <s v="SHINDE"/>
    <s v="VIVEK"/>
    <s v="BHIMRAO"/>
    <x v="0"/>
    <n v="21.016666666666666"/>
    <s v="27-SEP-04"/>
    <n v="6755885798.0322905"/>
    <n v="2024250274.87637"/>
    <x v="2"/>
    <x v="4"/>
    <n v="56.9"/>
    <n v="84.9"/>
    <x v="0"/>
  </r>
  <r>
    <n v="2169"/>
    <x v="1150"/>
    <s v="SHINDE"/>
    <s v="HARSHAL"/>
    <s v="VIKRAM"/>
    <x v="0"/>
    <n v="21.266666666666666"/>
    <s v="27-JUN-04"/>
    <n v="6752231422.8480396"/>
    <n v="2024252442.85444"/>
    <x v="3"/>
    <x v="4"/>
    <n v="84.9"/>
    <n v="94.8"/>
    <x v="0"/>
  </r>
  <r>
    <n v="2170"/>
    <x v="1151"/>
    <s v="SHINGATE"/>
    <s v="SAHIL"/>
    <s v="DAYANAND"/>
    <x v="0"/>
    <n v="21.702777777777779"/>
    <s v="20-JAN-04"/>
    <n v="6748577047.6637897"/>
    <n v="2024254610.83251"/>
    <x v="3"/>
    <x v="4"/>
    <n v="94.8"/>
    <n v="67.8"/>
    <x v="0"/>
  </r>
  <r>
    <n v="2171"/>
    <x v="1152"/>
    <s v="SHINGATE"/>
    <s v="MURALI"/>
    <s v="SHREEKANT"/>
    <x v="0"/>
    <n v="21.505555555555556"/>
    <s v="01-APR-04"/>
    <n v="6744922672.4795399"/>
    <n v="2024256778.81058"/>
    <x v="3"/>
    <x v="4"/>
    <n v="67.8"/>
    <n v="45.7"/>
    <x v="0"/>
  </r>
  <r>
    <n v="2172"/>
    <x v="1153"/>
    <s v="SHINTRE"/>
    <s v="SHREYASH"/>
    <s v="MRUTYUNJAY"/>
    <x v="0"/>
    <n v="21.208333333333332"/>
    <s v="18-JUL-04"/>
    <n v="6741268297.2952995"/>
    <n v="2024258946.78865"/>
    <x v="3"/>
    <x v="4"/>
    <n v="45.7"/>
    <n v="95.5"/>
    <x v="0"/>
  </r>
  <r>
    <n v="2173"/>
    <x v="1154"/>
    <s v="SHIUDAR"/>
    <s v="JASMIN"/>
    <s v="SAMBHAJI"/>
    <x v="1"/>
    <n v="25.022222222222222"/>
    <s v="25-SEP-00"/>
    <n v="6737613922.1110497"/>
    <n v="2024261114.7667201"/>
    <x v="3"/>
    <x v="4"/>
    <n v="95.5"/>
    <n v="87.7"/>
    <x v="0"/>
  </r>
  <r>
    <n v="2174"/>
    <x v="1155"/>
    <s v="SOUDAGAR"/>
    <s v="ANIL"/>
    <s v="IJAJAHMAD"/>
    <x v="0"/>
    <n v="22.463888888888889"/>
    <s v="16-APR-03"/>
    <n v="6733959546.9267998"/>
    <n v="2024263282.7447901"/>
    <x v="3"/>
    <x v="4"/>
    <n v="87.7"/>
    <n v="67.900000000000006"/>
    <x v="0"/>
  </r>
  <r>
    <n v="2175"/>
    <x v="1156"/>
    <s v="SUPAL"/>
    <s v="SAMEER"/>
    <s v="SANTOSH"/>
    <x v="0"/>
    <n v="21.144444444444446"/>
    <s v="11-AUG-04"/>
    <n v="6730305171.7425499"/>
    <n v="2024265450.7228601"/>
    <x v="3"/>
    <x v="4"/>
    <n v="67.900000000000006"/>
    <n v="78.8"/>
    <x v="0"/>
  </r>
  <r>
    <n v="2176"/>
    <x v="1157"/>
    <s v="SURANGE"/>
    <s v="ADITYA"/>
    <s v="SUNIL"/>
    <x v="0"/>
    <n v="21.319444444444443"/>
    <s v="08-JUN-04"/>
    <n v="6726650796.5583"/>
    <n v="2024267618.7009301"/>
    <x v="3"/>
    <x v="4"/>
    <n v="78.8"/>
    <n v="65.900000000000006"/>
    <x v="0"/>
  </r>
  <r>
    <n v="2177"/>
    <x v="1158"/>
    <s v="SUTAR"/>
    <s v="MANOHARI"/>
    <s v="ASHOK"/>
    <x v="1"/>
    <n v="21.661111111111111"/>
    <s v="05-FEB-04"/>
    <n v="6722996421.3740501"/>
    <n v="2024269786.6789999"/>
    <x v="3"/>
    <x v="4"/>
    <n v="65.900000000000006"/>
    <n v="34.9"/>
    <x v="1"/>
  </r>
  <r>
    <n v="2178"/>
    <x v="1159"/>
    <s v="SUTAR"/>
    <s v="OMKAR"/>
    <s v="CHIDANAND"/>
    <x v="0"/>
    <n v="21.386111111111113"/>
    <s v="14-MAY-04"/>
    <n v="6719342046.1898098"/>
    <n v="2024271954.6570699"/>
    <x v="3"/>
    <x v="4"/>
    <n v="34.9"/>
    <n v="76.900000000000006"/>
    <x v="0"/>
  </r>
  <r>
    <n v="2179"/>
    <x v="362"/>
    <s v="SUTAR"/>
    <s v="OMKAR"/>
    <s v="ARUN"/>
    <x v="0"/>
    <n v="21.35"/>
    <s v="27-MAY-04"/>
    <n v="6715687671.0055599"/>
    <n v="2024274122.6351399"/>
    <x v="3"/>
    <x v="4"/>
    <n v="76.900000000000006"/>
    <n v="62.155986819004397"/>
    <x v="0"/>
  </r>
  <r>
    <n v="2180"/>
    <x v="1160"/>
    <s v="SUTAR"/>
    <s v="ONKAR"/>
    <s v="BHASKAR"/>
    <x v="0"/>
    <n v="21.31388888888889"/>
    <s v="10-JUN-04"/>
    <n v="6712033295.82131"/>
    <n v="2024276290.61321"/>
    <x v="3"/>
    <x v="4"/>
    <n v="62.155986819004397"/>
    <n v="61.987037787321398"/>
    <x v="0"/>
  </r>
  <r>
    <n v="2181"/>
    <x v="1161"/>
    <s v="SUTAR"/>
    <s v="PADMINI"/>
    <s v="TANAJI"/>
    <x v="1"/>
    <n v="20.9"/>
    <s v="09-NOV-04"/>
    <n v="6708378920.6370602"/>
    <n v="2024278458.59128"/>
    <x v="3"/>
    <x v="5"/>
    <n v="61.987037787321398"/>
    <n v="85.3"/>
    <x v="0"/>
  </r>
  <r>
    <n v="2182"/>
    <x v="1162"/>
    <s v="SUTAR"/>
    <s v="PRANAY"/>
    <s v="JAYANAND"/>
    <x v="0"/>
    <n v="21.447222222222223"/>
    <s v="22-APR-04"/>
    <n v="6704724545.4528103"/>
    <n v="2024280626.56935"/>
    <x v="3"/>
    <x v="5"/>
    <n v="85.3"/>
    <n v="67.900000000000006"/>
    <x v="0"/>
  </r>
  <r>
    <n v="2183"/>
    <x v="1163"/>
    <s v="SUTAR"/>
    <s v="SANIKA"/>
    <s v="PRAVIN"/>
    <x v="1"/>
    <n v="21.977777777777778"/>
    <s v="11-OCT-03"/>
    <n v="6701070170.2685604"/>
    <n v="2024282794.54742"/>
    <x v="3"/>
    <x v="5"/>
    <n v="67.900000000000006"/>
    <n v="78.099999999999994"/>
    <x v="0"/>
  </r>
  <r>
    <n v="2184"/>
    <x v="1164"/>
    <s v="SUTAR"/>
    <s v="SIDDHESH"/>
    <s v="BALAWANT"/>
    <x v="0"/>
    <n v="21.741666666666667"/>
    <s v="06-JAN-04"/>
    <n v="6697415795.0843201"/>
    <n v="2024284962.52549"/>
    <x v="3"/>
    <x v="5"/>
    <n v="78.099999999999994"/>
    <n v="90.7"/>
    <x v="0"/>
  </r>
  <r>
    <n v="2185"/>
    <x v="1165"/>
    <s v="SUTAR"/>
    <s v="SOHAM"/>
    <s v="EKANATH"/>
    <x v="0"/>
    <n v="21.911111111111111"/>
    <s v="05-NOV-03"/>
    <n v="6693761419.9000702"/>
    <n v="2024287130.5035601"/>
    <x v="3"/>
    <x v="5"/>
    <n v="90.7"/>
    <n v="78.900000000000006"/>
    <x v="0"/>
  </r>
  <r>
    <n v="2186"/>
    <x v="1166"/>
    <s v="SUTAR"/>
    <s v="SUDESH"/>
    <s v="SURESH"/>
    <x v="0"/>
    <n v="20.441666666666666"/>
    <s v="24-APR-05"/>
    <n v="6690107044.7158203"/>
    <n v="2024289298.4816201"/>
    <x v="3"/>
    <x v="5"/>
    <n v="78.900000000000006"/>
    <n v="23.8"/>
    <x v="1"/>
  </r>
  <r>
    <n v="2187"/>
    <x v="1167"/>
    <s v="SUTAR"/>
    <s v="VIJAYMALA"/>
    <s v="RAJENDRA"/>
    <x v="1"/>
    <n v="20.947222222222223"/>
    <s v="22-OCT-04"/>
    <n v="6686452669.5315704"/>
    <n v="2024291466.4596901"/>
    <x v="3"/>
    <x v="5"/>
    <n v="23.8"/>
    <n v="45"/>
    <x v="0"/>
  </r>
  <r>
    <n v="2188"/>
    <x v="1168"/>
    <s v="SUTAR"/>
    <s v="VIKAS"/>
    <s v="VILAS"/>
    <x v="0"/>
    <n v="21.791666666666668"/>
    <s v="18-DEC-03"/>
    <n v="6682798294.3473196"/>
    <n v="2024293634.4377601"/>
    <x v="3"/>
    <x v="5"/>
    <n v="45"/>
    <n v="76.900000000000006"/>
    <x v="0"/>
  </r>
  <r>
    <n v="2189"/>
    <x v="1169"/>
    <s v="SUTAR"/>
    <s v="VISHWAJIT"/>
    <s v="VITTHAL"/>
    <x v="0"/>
    <n v="20.975000000000001"/>
    <s v="12-OCT-04"/>
    <n v="6679143919.1630697"/>
    <n v="2024295802.4158299"/>
    <x v="3"/>
    <x v="5"/>
    <n v="76.900000000000006"/>
    <n v="90"/>
    <x v="0"/>
  </r>
  <r>
    <n v="2190"/>
    <x v="1170"/>
    <s v="SUTAR"/>
    <s v="YOGITA"/>
    <s v="BALKRISHNA"/>
    <x v="1"/>
    <n v="21.588888888888889"/>
    <s v="01-MAR-04"/>
    <n v="6675489543.9788198"/>
    <n v="2024297970.3938999"/>
    <x v="3"/>
    <x v="5"/>
    <n v="90"/>
    <n v="89.4"/>
    <x v="0"/>
  </r>
  <r>
    <n v="2191"/>
    <x v="1171"/>
    <s v="SUTAR"/>
    <s v="PRANALI"/>
    <s v="DATTATRAY"/>
    <x v="1"/>
    <n v="21.508333333333333"/>
    <s v="31-MAR-04"/>
    <n v="6671835168.7945805"/>
    <n v="2024300138.3719699"/>
    <x v="3"/>
    <x v="5"/>
    <n v="89.4"/>
    <n v="80.599999999999994"/>
    <x v="0"/>
  </r>
  <r>
    <n v="2192"/>
    <x v="1172"/>
    <s v="TELI"/>
    <s v="UJJWALA"/>
    <s v="ANIL"/>
    <x v="1"/>
    <n v="21.202777777777779"/>
    <s v="20-JUL-04"/>
    <n v="6668180793.6103296"/>
    <n v="2024302306.35004"/>
    <x v="3"/>
    <x v="5"/>
    <n v="80.599999999999994"/>
    <n v="78.099999999999994"/>
    <x v="0"/>
  </r>
  <r>
    <n v="2193"/>
    <x v="1173"/>
    <s v="TIBILE"/>
    <s v="`NIVRUTTI"/>
    <s v="MAHADEV"/>
    <x v="0"/>
    <n v="21.441666666666666"/>
    <s v="24-APR-04"/>
    <n v="6664526418.4260798"/>
    <n v="2024304474.32811"/>
    <x v="3"/>
    <x v="5"/>
    <n v="78.099999999999994"/>
    <n v="87.4"/>
    <x v="0"/>
  </r>
  <r>
    <n v="2194"/>
    <x v="1174"/>
    <s v="TIGOTE"/>
    <s v="HARSHAD"/>
    <s v="SHANKAR"/>
    <x v="0"/>
    <n v="21.305555555555557"/>
    <s v="13-JUN-04"/>
    <n v="6660872043.2418299"/>
    <n v="2024306642.30618"/>
    <x v="3"/>
    <x v="5"/>
    <n v="87.4"/>
    <n v="45.8"/>
    <x v="0"/>
  </r>
  <r>
    <n v="2195"/>
    <x v="1175"/>
    <s v="TIKKA"/>
    <s v="RAVINA"/>
    <s v="NAMADEV"/>
    <x v="1"/>
    <n v="21.719444444444445"/>
    <s v="14-JAN-04"/>
    <n v="6657217668.05758"/>
    <n v="2024308810.28425"/>
    <x v="3"/>
    <x v="5"/>
    <n v="45.8"/>
    <n v="67.8"/>
    <x v="0"/>
  </r>
  <r>
    <n v="2196"/>
    <x v="1176"/>
    <s v="TIKKA"/>
    <s v="SONAM"/>
    <s v="DASHRATH"/>
    <x v="1"/>
    <n v="22.024999999999999"/>
    <s v="24-SEP-03"/>
    <n v="6653563292.8733301"/>
    <n v="2024310978.26232"/>
    <x v="3"/>
    <x v="5"/>
    <n v="67.8"/>
    <n v="55.7"/>
    <x v="0"/>
  </r>
  <r>
    <n v="2197"/>
    <x v="1177"/>
    <s v="TIKKA"/>
    <s v="DIVYANI"/>
    <s v="PUNDLIK"/>
    <x v="1"/>
    <n v="21.233333333333334"/>
    <s v="09-JUL-04"/>
    <n v="6649908917.6890898"/>
    <n v="2024313146.2403901"/>
    <x v="3"/>
    <x v="5"/>
    <n v="55.7"/>
    <n v="33.6"/>
    <x v="1"/>
  </r>
  <r>
    <n v="2198"/>
    <x v="1178"/>
    <s v="TIPPE"/>
    <s v="PRATHMESH"/>
    <s v="DADASO"/>
    <x v="0"/>
    <n v="21.269444444444446"/>
    <s v="26-JUN-04"/>
    <n v="6646254542.5048399"/>
    <n v="2024315314.2184601"/>
    <x v="3"/>
    <x v="5"/>
    <n v="33.6"/>
    <n v="67"/>
    <x v="0"/>
  </r>
  <r>
    <n v="2199"/>
    <x v="1179"/>
    <s v="TIPPE"/>
    <s v="SANKET"/>
    <s v="MAHADEV"/>
    <x v="0"/>
    <n v="25.966666666666665"/>
    <s v="15-OCT-99"/>
    <n v="6642600167.32059"/>
    <n v="2024317482.1965301"/>
    <x v="3"/>
    <x v="5"/>
    <n v="67"/>
    <n v="90.8"/>
    <x v="0"/>
  </r>
  <r>
    <n v="2200"/>
    <x v="1180"/>
    <s v="TIPPE"/>
    <s v="SOURABH"/>
    <s v="SATAPPA"/>
    <x v="0"/>
    <n v="21.047222222222221"/>
    <s v="16-SEP-04"/>
    <n v="6638945792.1363401"/>
    <n v="2024319650.1745999"/>
    <x v="3"/>
    <x v="5"/>
    <n v="90.8"/>
    <n v="67.7"/>
    <x v="0"/>
  </r>
  <r>
    <n v="2201"/>
    <x v="1181"/>
    <s v="TODKAR"/>
    <s v="MAHADEV"/>
    <s v="NANDU"/>
    <x v="0"/>
    <n v="22.18888888888889"/>
    <s v="25-JUL-03"/>
    <n v="6635291416.9520903"/>
    <n v="2024321818.1526699"/>
    <x v="3"/>
    <x v="5"/>
    <n v="67.7"/>
    <n v="23.8"/>
    <x v="1"/>
  </r>
  <r>
    <n v="2202"/>
    <x v="1182"/>
    <s v="TORASKAR"/>
    <s v="SANKET"/>
    <s v="SADASHIV"/>
    <x v="0"/>
    <n v="21.355555555555554"/>
    <s v="25-MAY-04"/>
    <n v="6631637041.7678404"/>
    <n v="2024323986.1307399"/>
    <x v="3"/>
    <x v="5"/>
    <n v="23.8"/>
    <n v="88.6"/>
    <x v="0"/>
  </r>
  <r>
    <n v="2203"/>
    <x v="1183"/>
    <s v="VANJARE"/>
    <s v="SANIKA"/>
    <s v="SAGAR"/>
    <x v="1"/>
    <n v="21.505555555555556"/>
    <s v="01-APR-04"/>
    <n v="6627982666.5836"/>
    <n v="2024326154.1088099"/>
    <x v="3"/>
    <x v="5"/>
    <n v="88.6"/>
    <n v="56.7"/>
    <x v="0"/>
  </r>
  <r>
    <n v="2204"/>
    <x v="1184"/>
    <s v="VARAKE"/>
    <s v="SAMRUDHI"/>
    <s v="ANKUSH"/>
    <x v="1"/>
    <n v="21.366666666666667"/>
    <s v="21-MAY-04"/>
    <n v="6624328291.3993502"/>
    <n v="2024328322.08688"/>
    <x v="3"/>
    <x v="5"/>
    <n v="56.7"/>
    <n v="44.8"/>
    <x v="0"/>
  </r>
  <r>
    <n v="2205"/>
    <x v="1185"/>
    <s v="WAGH"/>
    <s v="PRASAD"/>
    <s v="SANJAY"/>
    <x v="0"/>
    <n v="20.894444444444446"/>
    <s v="11-NOV-04"/>
    <n v="6620673916.2151003"/>
    <n v="2024330490.06495"/>
    <x v="3"/>
    <x v="5"/>
    <n v="44.8"/>
    <n v="76.7"/>
    <x v="0"/>
  </r>
  <r>
    <n v="2206"/>
    <x v="1186"/>
    <s v="WAGHI"/>
    <s v="CHANDRASHEKHAR"/>
    <s v="SHIVAJI"/>
    <x v="0"/>
    <n v="21.747222222222224"/>
    <s v="04-JAN-04"/>
    <n v="6617019541.0308504"/>
    <n v="2024332658.04302"/>
    <x v="3"/>
    <x v="5"/>
    <n v="76.7"/>
    <n v="54.6"/>
    <x v="0"/>
  </r>
  <r>
    <n v="2207"/>
    <x v="1187"/>
    <s v="WAGRALKAR"/>
    <s v="SUSHANT"/>
    <s v="MOHAN"/>
    <x v="0"/>
    <n v="20.983333333333334"/>
    <s v="09-OCT-04"/>
    <n v="6613365165.8465996"/>
    <n v="2024334826.02109"/>
    <x v="3"/>
    <x v="5"/>
    <n v="54.6"/>
    <n v="65.8"/>
    <x v="0"/>
  </r>
  <r>
    <n v="2208"/>
    <x v="1188"/>
    <s v="YADAV"/>
    <s v="SANIKA"/>
    <s v="BHANUDAS"/>
    <x v="1"/>
    <n v="21.713888888888889"/>
    <s v="16-JAN-04"/>
    <n v="6609710790.6623497"/>
    <n v="2024336993.9991601"/>
    <x v="3"/>
    <x v="5"/>
    <n v="65.8"/>
    <n v="54.8"/>
    <x v="0"/>
  </r>
  <r>
    <n v="2209"/>
    <x v="1189"/>
    <s v="YAMME"/>
    <s v="ASHISH"/>
    <s v="SATISH"/>
    <x v="0"/>
    <n v="21.386111111111113"/>
    <s v="14-MAY-04"/>
    <n v="6606056415.4781103"/>
    <n v="2024339161.9772301"/>
    <x v="3"/>
    <x v="5"/>
    <n v="54.8"/>
    <n v="24.7"/>
    <x v="1"/>
  </r>
  <r>
    <n v="2210"/>
    <x v="1190"/>
    <s v="YESANE"/>
    <s v="PRANALI"/>
    <s v="JAYSING"/>
    <x v="1"/>
    <n v="22.136111111111113"/>
    <s v="14-AUG-03"/>
    <n v="6602402040.2938604"/>
    <n v="2024341329.9553001"/>
    <x v="3"/>
    <x v="5"/>
    <n v="24.7"/>
    <n v="34.799999999999997"/>
    <x v="1"/>
  </r>
  <r>
    <n v="2211"/>
    <x v="1191"/>
    <s v="YESANE"/>
    <s v="SANDESH"/>
    <s v="RAJARAM"/>
    <x v="0"/>
    <n v="20.952777777777779"/>
    <s v="20-OCT-04"/>
    <n v="6598747665.1096096"/>
    <n v="2024343497.9333701"/>
    <x v="3"/>
    <x v="5"/>
    <n v="34.799999999999997"/>
    <n v="44.7"/>
    <x v="0"/>
  </r>
  <r>
    <n v="2212"/>
    <x v="1192"/>
    <s v="YESANE"/>
    <s v="SUKANYA"/>
    <s v="BALU"/>
    <x v="1"/>
    <n v="20.074999999999999"/>
    <d v="2005-09-06T00:00:00"/>
    <n v="6595093289.9253597"/>
    <n v="2024345665.9114399"/>
    <x v="3"/>
    <x v="5"/>
    <n v="44.7"/>
    <n v="81.8"/>
    <x v="0"/>
  </r>
  <r>
    <n v="2213"/>
    <x v="1193"/>
    <s v="ZIRALE"/>
    <s v="MADHURA"/>
    <s v="RAJENDRA"/>
    <x v="1"/>
    <n v="20.630555555555556"/>
    <d v="2005-02-16T00:00:00"/>
    <n v="6591438914.7411098"/>
    <n v="2024347833.8895099"/>
    <x v="3"/>
    <x v="5"/>
    <n v="81.8"/>
    <n v="34.700000000000003"/>
    <x v="1"/>
  </r>
  <r>
    <n v="2214"/>
    <x v="1194"/>
    <s v="FADATARE"/>
    <s v="SOURABH"/>
    <s v="MARUTI"/>
    <x v="0"/>
    <n v="20.191666666666666"/>
    <d v="2005-07-24T00:00:00"/>
    <n v="6587784539.55686"/>
    <n v="2024350001.8675799"/>
    <x v="3"/>
    <x v="5"/>
    <n v="34.700000000000003"/>
    <n v="56.9"/>
    <x v="0"/>
  </r>
  <r>
    <n v="2215"/>
    <x v="1195"/>
    <s v="REDEKAR"/>
    <s v="SRUSHTI"/>
    <s v="RAMCHANDRA"/>
    <x v="1"/>
    <n v="20.430555555555557"/>
    <d v="2005-04-28T00:00:00"/>
    <n v="6584130164.3726101"/>
    <n v="2024352169.84565"/>
    <x v="3"/>
    <x v="5"/>
    <n v="56.9"/>
    <n v="84.9"/>
    <x v="0"/>
  </r>
  <r>
    <n v="2216"/>
    <x v="1196"/>
    <s v="PATIL"/>
    <s v="DIKSHA"/>
    <s v="RAVINDRA"/>
    <x v="1"/>
    <n v="20.961111111111112"/>
    <d v="2004-10-17T00:00:00"/>
    <n v="6580475789.1883698"/>
    <n v="2024354337.82372"/>
    <x v="3"/>
    <x v="5"/>
    <n v="84.9"/>
    <n v="94.8"/>
    <x v="0"/>
  </r>
  <r>
    <n v="2217"/>
    <x v="1197"/>
    <s v="GHOLASE"/>
    <s v="VAISHNAVI"/>
    <s v="DASHARATH"/>
    <x v="1"/>
    <n v="20.452777777777779"/>
    <d v="2005-04-20T00:00:00"/>
    <n v="6576821414.0041199"/>
    <n v="2024356505.80179"/>
    <x v="3"/>
    <x v="5"/>
    <n v="94.8"/>
    <n v="67.8"/>
    <x v="0"/>
  </r>
  <r>
    <n v="2218"/>
    <x v="1198"/>
    <s v="RANDIVE"/>
    <s v="SAKSHI"/>
    <s v="DHANAJI"/>
    <x v="1"/>
    <n v="20.130555555555556"/>
    <d v="2005-08-16T00:00:00"/>
    <n v="6573167038.81987"/>
    <n v="2024358673.77986"/>
    <x v="3"/>
    <x v="5"/>
    <n v="67.8"/>
    <n v="45.7"/>
    <x v="0"/>
  </r>
  <r>
    <n v="2219"/>
    <x v="1199"/>
    <s v="PATIL"/>
    <s v="SAYALI"/>
    <s v="SUDHIR"/>
    <x v="1"/>
    <n v="20.31388888888889"/>
    <d v="2005-06-10T00:00:00"/>
    <n v="6569512663.6356201"/>
    <n v="2024360841.75793"/>
    <x v="3"/>
    <x v="5"/>
    <n v="45.7"/>
    <n v="95.5"/>
    <x v="0"/>
  </r>
  <r>
    <n v="2220"/>
    <x v="1200"/>
    <s v="IKKE"/>
    <s v="HARSHADA"/>
    <s v="GOPAL"/>
    <x v="1"/>
    <n v="20.149999999999999"/>
    <d v="2005-08-09T00:00:00"/>
    <n v="6565858288.4513702"/>
    <n v="2024363009.7360001"/>
    <x v="3"/>
    <x v="5"/>
    <n v="95.5"/>
    <n v="87.7"/>
    <x v="0"/>
  </r>
  <r>
    <n v="2221"/>
    <x v="1201"/>
    <s v="MURUKATE"/>
    <s v="SWAPNALI"/>
    <s v="JOTIBA"/>
    <x v="1"/>
    <n v="20.183333333333334"/>
    <d v="2005-07-27T00:00:00"/>
    <n v="6562203913.2671204"/>
    <n v="2024365177.7140701"/>
    <x v="3"/>
    <x v="5"/>
    <n v="87.7"/>
    <n v="67.900000000000006"/>
    <x v="0"/>
  </r>
  <r>
    <n v="2222"/>
    <x v="1202"/>
    <s v="JADHAV"/>
    <s v="SAKSHI"/>
    <s v="DATTATRAY"/>
    <x v="1"/>
    <n v="19.955555555555556"/>
    <d v="2005-10-19T00:00:00"/>
    <n v="6558549538.08288"/>
    <n v="2024367345.6921401"/>
    <x v="3"/>
    <x v="5"/>
    <n v="67.900000000000006"/>
    <n v="78.8"/>
    <x v="0"/>
  </r>
  <r>
    <n v="2223"/>
    <x v="1203"/>
    <s v="PATIL"/>
    <s v="CHAITRALI"/>
    <s v="ARUN"/>
    <x v="1"/>
    <n v="20.741666666666667"/>
    <d v="2005-01-06T00:00:00"/>
    <n v="6554895162.8986301"/>
    <n v="2024369513.6702099"/>
    <x v="3"/>
    <x v="5"/>
    <n v="78.8"/>
    <n v="65.900000000000006"/>
    <x v="0"/>
  </r>
  <r>
    <n v="2224"/>
    <x v="1204"/>
    <s v="CHOUGALE"/>
    <s v="SANIKA"/>
    <s v="SANDIP"/>
    <x v="1"/>
    <n v="20.475000000000001"/>
    <d v="2005-04-12T00:00:00"/>
    <n v="6551240787.7143803"/>
    <n v="2024371681.6482799"/>
    <x v="3"/>
    <x v="5"/>
    <n v="65.900000000000006"/>
    <n v="34.9"/>
    <x v="1"/>
  </r>
  <r>
    <n v="2225"/>
    <x v="1205"/>
    <s v="CHOTHE"/>
    <s v="VAIBHAV"/>
    <s v="BALU"/>
    <x v="0"/>
    <n v="20.391666666666666"/>
    <d v="2005-05-12T00:00:00"/>
    <n v="6547586412.5301304"/>
    <n v="2024373849.6263499"/>
    <x v="3"/>
    <x v="5"/>
    <n v="34.9"/>
    <n v="76.900000000000006"/>
    <x v="0"/>
  </r>
  <r>
    <n v="2226"/>
    <x v="1206"/>
    <s v="PATIL"/>
    <s v="ANIRUDDH"/>
    <s v="YALLAPA"/>
    <x v="0"/>
    <n v="20.916666666666668"/>
    <d v="2004-11-03T00:00:00"/>
    <n v="6543932037.3458796"/>
    <n v="2024376017.6044199"/>
    <x v="3"/>
    <x v="5"/>
    <n v="76.900000000000006"/>
    <n v="62.155986819004397"/>
    <x v="0"/>
  </r>
  <r>
    <n v="2227"/>
    <x v="1207"/>
    <s v="KATKAR"/>
    <s v="RAIS"/>
    <s v="VIJAY"/>
    <x v="0"/>
    <n v="20.372222222222224"/>
    <d v="2005-05-19T00:00:00"/>
    <n v="6540277662.1616297"/>
    <n v="2024378185.58249"/>
    <x v="3"/>
    <x v="5"/>
    <n v="62.155986819004397"/>
    <n v="61.987037787321398"/>
    <x v="0"/>
  </r>
  <r>
    <n v="2228"/>
    <x v="1208"/>
    <s v="BAGWAN"/>
    <s v="DIGAMBAR"/>
    <s v="ANIS"/>
    <x v="0"/>
    <n v="20.069444444444443"/>
    <d v="2005-09-08T00:00:00"/>
    <n v="6536623286.9773903"/>
    <n v="2024380353.56056"/>
    <x v="3"/>
    <x v="5"/>
    <n v="61.987037787321398"/>
    <n v="85.3"/>
    <x v="0"/>
  </r>
  <r>
    <n v="2229"/>
    <x v="1209"/>
    <s v="GURAV"/>
    <s v="SHRIYASH"/>
    <s v="TULSIDAS"/>
    <x v="0"/>
    <n v="21.033333333333335"/>
    <d v="2004-09-21T00:00:00"/>
    <n v="6532968911.7931404"/>
    <n v="2024382521.53863"/>
    <x v="3"/>
    <x v="5"/>
    <n v="85.3"/>
    <n v="67.900000000000006"/>
    <x v="0"/>
  </r>
  <r>
    <n v="2230"/>
    <x v="1210"/>
    <s v="POTEKAR"/>
    <s v="SAMRUDDHI"/>
    <s v="VINAYAK"/>
    <x v="1"/>
    <n v="20.716666666666665"/>
    <d v="2005-01-15T00:00:00"/>
    <n v="6529314536.6088896"/>
    <n v="2024384689.5167"/>
    <x v="3"/>
    <x v="5"/>
    <n v="67.900000000000006"/>
    <n v="78.099999999999994"/>
    <x v="0"/>
  </r>
  <r>
    <n v="2231"/>
    <x v="1211"/>
    <s v="PARIT"/>
    <s v="CHETAN"/>
    <s v="BALKRUSHNA"/>
    <x v="0"/>
    <n v="20.377777777777776"/>
    <d v="2005-05-17T00:00:00"/>
    <n v="6525660161.4246397"/>
    <n v="2024386857.4947701"/>
    <x v="3"/>
    <x v="5"/>
    <n v="78.099999999999994"/>
    <n v="90.7"/>
    <x v="0"/>
  </r>
  <r>
    <n v="2232"/>
    <x v="1212"/>
    <s v="PATIL"/>
    <s v="ARYAN"/>
    <s v="KRUSHANA"/>
    <x v="0"/>
    <n v="20.011111111111113"/>
    <d v="2005-09-29T00:00:00"/>
    <n v="6522005786.2403898"/>
    <n v="2024389025.4728401"/>
    <x v="3"/>
    <x v="5"/>
    <n v="90.7"/>
    <n v="78.900000000000006"/>
    <x v="0"/>
  </r>
  <r>
    <n v="2233"/>
    <x v="1213"/>
    <s v="CHOUGALE"/>
    <s v="SAKSHI"/>
    <s v="MAHADEV"/>
    <x v="1"/>
    <n v="20.725000000000001"/>
    <d v="2005-01-12T00:00:00"/>
    <n v="6518351411.0561399"/>
    <n v="2024391193.4509101"/>
    <x v="3"/>
    <x v="5"/>
    <n v="78.900000000000006"/>
    <n v="23.8"/>
    <x v="1"/>
  </r>
  <r>
    <n v="2234"/>
    <x v="1214"/>
    <s v="CHOUGALE"/>
    <s v="VAISHNAVI"/>
    <s v="GAJANAN"/>
    <x v="1"/>
    <n v="19.777777777777779"/>
    <d v="2005-12-23T00:00:00"/>
    <n v="6514697035.8718996"/>
    <n v="2024393361.4289801"/>
    <x v="3"/>
    <x v="5"/>
    <n v="23.8"/>
    <n v="45"/>
    <x v="0"/>
  </r>
  <r>
    <n v="2235"/>
    <x v="1215"/>
    <s v="PATIL"/>
    <s v="SANIKA"/>
    <s v="ARUN"/>
    <x v="1"/>
    <n v="20.502777777777776"/>
    <d v="2005-04-02T00:00:00"/>
    <n v="6511042660.6876497"/>
    <n v="2024395529.4070499"/>
    <x v="3"/>
    <x v="5"/>
    <n v="45"/>
    <n v="76.900000000000006"/>
    <x v="0"/>
  </r>
  <r>
    <n v="2236"/>
    <x v="1216"/>
    <s v="MHALUNKAR"/>
    <s v="SHIRISHKUMAR"/>
    <s v="RAMACHANDRA"/>
    <x v="0"/>
    <n v="20.158333333333335"/>
    <d v="2005-08-06T00:00:00"/>
    <n v="6507388285.5033998"/>
    <n v="2024397697.3851199"/>
    <x v="3"/>
    <x v="5"/>
    <n v="76.900000000000006"/>
    <n v="90"/>
    <x v="0"/>
  </r>
  <r>
    <n v="2237"/>
    <x v="1217"/>
    <s v="PATIL"/>
    <s v="SANIKA"/>
    <s v="SUDAM"/>
    <x v="1"/>
    <n v="20.091666666666665"/>
    <d v="2005-08-31T00:00:00"/>
    <n v="6503733910.31915"/>
    <n v="2024399865.3631899"/>
    <x v="3"/>
    <x v="5"/>
    <n v="90"/>
    <n v="89.4"/>
    <x v="0"/>
  </r>
  <r>
    <n v="2238"/>
    <x v="1218"/>
    <s v="KOLE"/>
    <s v="SNEHAL"/>
    <s v="VILAS"/>
    <x v="1"/>
    <n v="19.952777777777779"/>
    <d v="2005-10-20T00:00:00"/>
    <n v="6500079535.1349001"/>
    <n v="2024402033.34126"/>
    <x v="3"/>
    <x v="5"/>
    <n v="89.4"/>
    <n v="50.7"/>
    <x v="0"/>
  </r>
  <r>
    <n v="2239"/>
    <x v="1219"/>
    <s v="PATIL"/>
    <s v="SAMIKSHA"/>
    <s v="TANAJI"/>
    <x v="1"/>
    <n v="20.169444444444444"/>
    <d v="2005-08-02T00:00:00"/>
    <n v="6496425159.9506502"/>
    <n v="2024404201.31933"/>
    <x v="3"/>
    <x v="5"/>
    <n v="98"/>
    <n v="78.099999999999994"/>
    <x v="0"/>
  </r>
  <r>
    <n v="2240"/>
    <x v="1220"/>
    <s v="CHAVARE"/>
    <s v="ALLI"/>
    <s v="DATTATRAY"/>
    <x v="0"/>
    <n v="20.444444444444443"/>
    <d v="2005-04-23T00:00:00"/>
    <n v="6492770784.7664003"/>
    <n v="2024406369.2974"/>
    <x v="3"/>
    <x v="5"/>
    <n v="78.099999999999994"/>
    <n v="87.4"/>
    <x v="0"/>
  </r>
  <r>
    <n v="2241"/>
    <x v="1221"/>
    <s v="DESAI"/>
    <s v="SANCHIT"/>
    <s v="GOUSMAHADDIN"/>
    <x v="0"/>
    <n v="21.791666666666668"/>
    <d v="2003-12-18T00:00:00"/>
    <n v="6489116409.58216"/>
    <n v="2024408537.27547"/>
    <x v="3"/>
    <x v="5"/>
    <n v="87.4"/>
    <n v="45.8"/>
    <x v="0"/>
  </r>
  <r>
    <n v="2242"/>
    <x v="1222"/>
    <s v="POWAR"/>
    <s v="VAISHNAVI"/>
    <s v="RAVINDRA"/>
    <x v="1"/>
    <n v="20.191666666666666"/>
    <d v="2005-07-24T00:00:00"/>
    <n v="6485462034.3979101"/>
    <n v="2024410705.25354"/>
    <x v="3"/>
    <x v="5"/>
    <n v="45.8"/>
    <n v="67.8"/>
    <x v="0"/>
  </r>
  <r>
    <n v="2243"/>
    <x v="1223"/>
    <s v="PATIL"/>
    <s v="SHRUTI"/>
    <s v="APPASAHEB"/>
    <x v="1"/>
    <n v="20.772222222222222"/>
    <d v="2004-12-25T00:00:00"/>
    <n v="6481807659.2136602"/>
    <n v="2024412873.2316101"/>
    <x v="3"/>
    <x v="5"/>
    <n v="67.8"/>
    <n v="55.7"/>
    <x v="0"/>
  </r>
  <r>
    <n v="2244"/>
    <x v="1224"/>
    <s v="GHUGARE"/>
    <s v="FRANCIS"/>
    <s v="DADASO"/>
    <x v="0"/>
    <n v="21.033333333333335"/>
    <d v="2004-09-21T00:00:00"/>
    <n v="6478153284.0294104"/>
    <n v="2024415041.2096801"/>
    <x v="4"/>
    <x v="5"/>
    <n v="55.7"/>
    <n v="33.6"/>
    <x v="1"/>
  </r>
  <r>
    <n v="2245"/>
    <x v="1225"/>
    <s v="RODRIGUES"/>
    <s v="YASHODEEP"/>
    <s v="RAYMAN"/>
    <x v="0"/>
    <n v="20.944444444444443"/>
    <d v="2004-10-23T00:00:00"/>
    <n v="6474498908.8451595"/>
    <n v="2024417209.1877501"/>
    <x v="4"/>
    <x v="5"/>
    <n v="33.6"/>
    <n v="67"/>
    <x v="0"/>
  </r>
  <r>
    <n v="2246"/>
    <x v="1226"/>
    <s v="SAVARDEKAR"/>
    <s v="PRIYANKA"/>
    <s v="PANDURANG"/>
    <x v="1"/>
    <n v="20.833333333333332"/>
    <d v="2004-12-03T00:00:00"/>
    <n v="6470844533.6609097"/>
    <n v="2024419377.1658199"/>
    <x v="4"/>
    <x v="5"/>
    <n v="67"/>
    <n v="90.8"/>
    <x v="0"/>
  </r>
  <r>
    <n v="2247"/>
    <x v="1227"/>
    <s v="PATIL"/>
    <s v="VIVEK"/>
    <s v="PANDURANG"/>
    <x v="0"/>
    <n v="21.074999999999999"/>
    <d v="2004-09-06T00:00:00"/>
    <n v="6467190158.4766703"/>
    <n v="2024421545.1438899"/>
    <x v="4"/>
    <x v="4"/>
    <n v="90.8"/>
    <n v="67.7"/>
    <x v="0"/>
  </r>
  <r>
    <n v="2248"/>
    <x v="1228"/>
    <s v="MANGALE"/>
    <s v="MURLIDHAR"/>
    <s v="DAYANAND"/>
    <x v="0"/>
    <n v="20.324999999999999"/>
    <d v="2005-06-06T00:00:00"/>
    <n v="6463535783.2924204"/>
    <n v="2024423713.1219599"/>
    <x v="4"/>
    <x v="4"/>
    <n v="67.7"/>
    <n v="23.8"/>
    <x v="1"/>
  </r>
  <r>
    <n v="2249"/>
    <x v="1229"/>
    <s v="KUMBHAR"/>
    <s v="MOHIT"/>
    <s v="JAYRAM"/>
    <x v="0"/>
    <n v="20.81388888888889"/>
    <d v="2004-12-10T00:00:00"/>
    <n v="6459881408.1081696"/>
    <n v="2024425881.1000299"/>
    <x v="4"/>
    <x v="4"/>
    <n v="23.8"/>
    <n v="88.6"/>
    <x v="0"/>
  </r>
  <r>
    <n v="2250"/>
    <x v="1230"/>
    <s v="NAIK"/>
    <s v="SRUSHTI"/>
    <s v="BAJIRAV"/>
    <x v="1"/>
    <n v="20.274999999999999"/>
    <d v="2005-06-24T00:00:00"/>
    <n v="6456227032.9239197"/>
    <n v="2024428049.0781"/>
    <x v="4"/>
    <x v="4"/>
    <n v="88.6"/>
    <n v="56.7"/>
    <x v="0"/>
  </r>
  <r>
    <n v="2251"/>
    <x v="1231"/>
    <s v="GAIKAWAD"/>
    <s v="RUTUJA"/>
    <s v="SADANAND"/>
    <x v="1"/>
    <n v="19.972222222222221"/>
    <d v="2005-10-13T00:00:00"/>
    <n v="6452572657.7396698"/>
    <n v="2024430217.05617"/>
    <x v="4"/>
    <x v="4"/>
    <n v="56.7"/>
    <n v="44.8"/>
    <x v="0"/>
  </r>
  <r>
    <n v="2252"/>
    <x v="1232"/>
    <s v="CHAVAN"/>
    <s v="JYOTI"/>
    <s v="RAVSAHEB"/>
    <x v="1"/>
    <n v="20.247222222222224"/>
    <d v="2005-07-04T00:00:00"/>
    <n v="6448918282.5554199"/>
    <n v="2024432385.03424"/>
    <x v="4"/>
    <x v="4"/>
    <n v="44.8"/>
    <n v="76.7"/>
    <x v="0"/>
  </r>
  <r>
    <n v="2253"/>
    <x v="1233"/>
    <s v="CHAVAN"/>
    <s v="HARSHADA"/>
    <s v="TANAJI"/>
    <x v="1"/>
    <n v="20.25"/>
    <d v="2005-07-03T00:00:00"/>
    <n v="6445263907.3711796"/>
    <n v="2024434553.01231"/>
    <x v="4"/>
    <x v="4"/>
    <n v="76.7"/>
    <n v="54.6"/>
    <x v="0"/>
  </r>
  <r>
    <n v="2254"/>
    <x v="1234"/>
    <s v="CHARATE"/>
    <s v="ROHIT"/>
    <s v="BABASAHEB"/>
    <x v="0"/>
    <n v="20.486111111111111"/>
    <d v="2005-04-08T00:00:00"/>
    <n v="6441609532.1869297"/>
    <n v="2024436720.99038"/>
    <x v="4"/>
    <x v="4"/>
    <n v="54.6"/>
    <n v="65.8"/>
    <x v="0"/>
  </r>
  <r>
    <n v="2255"/>
    <x v="1235"/>
    <s v="PATIL"/>
    <s v="PRAJWAL"/>
    <s v="SATISH"/>
    <x v="0"/>
    <n v="21.169444444444444"/>
    <d v="2004-08-02T00:00:00"/>
    <n v="6437955157.0026798"/>
    <n v="2024438888.9684501"/>
    <x v="4"/>
    <x v="4"/>
    <n v="65.8"/>
    <n v="54.8"/>
    <x v="0"/>
  </r>
  <r>
    <n v="2256"/>
    <x v="1236"/>
    <s v="DESAI"/>
    <s v="VIKRANT"/>
    <s v="RAVINDRA"/>
    <x v="0"/>
    <n v="20.477777777777778"/>
    <d v="2005-04-11T00:00:00"/>
    <n v="6434300781.8184299"/>
    <n v="2024441056.9465201"/>
    <x v="4"/>
    <x v="4"/>
    <n v="54.8"/>
    <n v="24.7"/>
    <x v="1"/>
  </r>
  <r>
    <n v="2257"/>
    <x v="1237"/>
    <s v="KAMBLE"/>
    <s v="JEEVAN"/>
    <s v="RAJENDRA"/>
    <x v="0"/>
    <n v="20.955555555555556"/>
    <d v="2004-10-19T00:00:00"/>
    <n v="6430646406.6341801"/>
    <n v="2024443224.9245901"/>
    <x v="4"/>
    <x v="4"/>
    <n v="24.7"/>
    <n v="34.799999999999997"/>
    <x v="1"/>
  </r>
  <r>
    <n v="2258"/>
    <x v="1238"/>
    <s v="KURANE"/>
    <s v="SANDESH"/>
    <s v="SANJAY"/>
    <x v="0"/>
    <n v="20.31111111111111"/>
    <d v="2005-06-11T00:00:00"/>
    <n v="6426992031.4499302"/>
    <n v="2024445392.9026599"/>
    <x v="4"/>
    <x v="4"/>
    <n v="34.799999999999997"/>
    <n v="44.7"/>
    <x v="0"/>
  </r>
  <r>
    <n v="2259"/>
    <x v="1239"/>
    <s v="PATIL"/>
    <s v="SACHIN"/>
    <s v="MARUTI"/>
    <x v="0"/>
    <n v="19.969444444444445"/>
    <d v="2005-10-14T00:00:00"/>
    <n v="6423337656.2656898"/>
    <n v="2024447560.8807299"/>
    <x v="4"/>
    <x v="4"/>
    <n v="44.7"/>
    <n v="81.8"/>
    <x v="0"/>
  </r>
  <r>
    <n v="2260"/>
    <x v="1240"/>
    <s v="KHAVANE"/>
    <s v="ADITI"/>
    <s v="LAXMAN"/>
    <x v="1"/>
    <n v="20.758333333333333"/>
    <d v="2004-12-31T00:00:00"/>
    <n v="6419683281.08144"/>
    <n v="2024449728.8587999"/>
    <x v="4"/>
    <x v="4"/>
    <n v="81.8"/>
    <n v="34.700000000000003"/>
    <x v="1"/>
  </r>
  <r>
    <n v="2261"/>
    <x v="1241"/>
    <s v="GORULE"/>
    <s v="SAGAR"/>
    <s v="SAGAR"/>
    <x v="0"/>
    <n v="20.705555555555556"/>
    <d v="2005-01-19T00:00:00"/>
    <n v="6416028905.8971901"/>
    <n v="2024451896.83687"/>
    <x v="4"/>
    <x v="4"/>
    <n v="34.700000000000003"/>
    <n v="56.9"/>
    <x v="0"/>
  </r>
  <r>
    <n v="2262"/>
    <x v="1242"/>
    <s v="CHAVAN"/>
    <s v="SWAPNIL"/>
    <s v="BHALCHANDRA"/>
    <x v="0"/>
    <n v="20.322222222222223"/>
    <d v="2005-06-07T00:00:00"/>
    <n v="6412374530.7129402"/>
    <n v="2024454064.81494"/>
    <x v="4"/>
    <x v="4"/>
    <n v="56.9"/>
    <n v="84.9"/>
    <x v="0"/>
  </r>
  <r>
    <n v="2263"/>
    <x v="1243"/>
    <s v="PATIL"/>
    <s v="JEEVAN"/>
    <s v="JAYVANT"/>
    <x v="0"/>
    <n v="20.166666666666668"/>
    <d v="2005-08-03T00:00:00"/>
    <n v="6408720155.5286903"/>
    <n v="2024456232.793"/>
    <x v="4"/>
    <x v="4"/>
    <n v="84.9"/>
    <n v="94.8"/>
    <x v="0"/>
  </r>
  <r>
    <n v="2264"/>
    <x v="1244"/>
    <s v="PANHALE"/>
    <s v="YASH"/>
    <s v="TANAJI"/>
    <x v="0"/>
    <n v="22.152777777777779"/>
    <d v="2003-08-08T00:00:00"/>
    <n v="6405065780.3444405"/>
    <n v="2024458400.77108"/>
    <x v="4"/>
    <x v="4"/>
    <n v="94.8"/>
    <n v="67.8"/>
    <x v="0"/>
  </r>
  <r>
    <n v="2265"/>
    <x v="1245"/>
    <s v="POWAR"/>
    <s v="VITTHAL"/>
    <s v="SHIVAJI"/>
    <x v="0"/>
    <n v="20.180555555555557"/>
    <d v="2005-07-28T00:00:00"/>
    <n v="6401411405.1601896"/>
    <n v="2024460568.74914"/>
    <x v="4"/>
    <x v="4"/>
    <n v="67.8"/>
    <n v="45.7"/>
    <x v="0"/>
  </r>
  <r>
    <n v="2266"/>
    <x v="1246"/>
    <s v="NAIK"/>
    <s v="SHASHIKANT"/>
    <s v="TANAJI"/>
    <x v="0"/>
    <n v="20.666666666666668"/>
    <d v="2005-02-03T00:00:00"/>
    <n v="6397757029.9759502"/>
    <n v="2024462736.72721"/>
    <x v="4"/>
    <x v="2"/>
    <n v="45.7"/>
    <n v="95.5"/>
    <x v="0"/>
  </r>
  <r>
    <n v="2267"/>
    <x v="1247"/>
    <s v="WALAKI"/>
    <s v="HARSHALI"/>
    <s v="MARUTI"/>
    <x v="1"/>
    <n v="20.111111111111111"/>
    <d v="2005-08-23T00:00:00"/>
    <n v="6394102654.7917004"/>
    <n v="2024464904.7052801"/>
    <x v="4"/>
    <x v="2"/>
    <n v="95.5"/>
    <n v="87.7"/>
    <x v="0"/>
  </r>
  <r>
    <n v="2268"/>
    <x v="1248"/>
    <s v="KUMBHAR"/>
    <s v="SHWETA"/>
    <s v="BHARAT"/>
    <x v="1"/>
    <n v="21.15"/>
    <d v="2004-08-09T00:00:00"/>
    <n v="6390448279.6074495"/>
    <n v="2024467072.6833501"/>
    <x v="4"/>
    <x v="2"/>
    <n v="87.7"/>
    <n v="67.900000000000006"/>
    <x v="0"/>
  </r>
  <r>
    <n v="2269"/>
    <x v="1249"/>
    <s v="CHAVARE"/>
    <s v="SOURABH"/>
    <s v="DAYANAND"/>
    <x v="0"/>
    <n v="20.108333333333334"/>
    <d v="2005-08-24T00:00:00"/>
    <n v="6386793904.4231997"/>
    <n v="2024469240.6614201"/>
    <x v="4"/>
    <x v="2"/>
    <n v="67.900000000000006"/>
    <n v="78.8"/>
    <x v="0"/>
  </r>
  <r>
    <n v="2270"/>
    <x v="1250"/>
    <s v="POWAR"/>
    <s v="SANIKA"/>
    <s v="ASHOK"/>
    <x v="1"/>
    <n v="22.363888888888887"/>
    <d v="2003-05-22T00:00:00"/>
    <n v="6383139529.2389498"/>
    <n v="2024471408.6394899"/>
    <x v="4"/>
    <x v="2"/>
    <n v="78.8"/>
    <n v="65.900000000000006"/>
    <x v="0"/>
  </r>
  <r>
    <n v="2271"/>
    <x v="1251"/>
    <s v="WANDRE"/>
    <s v="DEEPAK"/>
    <s v="SUNIL"/>
    <x v="0"/>
    <n v="19.75"/>
    <d v="2006-01-03T00:00:00"/>
    <n v="6379485154.0546999"/>
    <n v="2024473576.6175599"/>
    <x v="4"/>
    <x v="2"/>
    <n v="65.900000000000006"/>
    <n v="34.9"/>
    <x v="1"/>
  </r>
  <r>
    <n v="2272"/>
    <x v="1252"/>
    <s v="HUNDRE"/>
    <s v="GANESH"/>
    <s v="LAXMAN"/>
    <x v="0"/>
    <n v="21.341666666666665"/>
    <d v="2004-05-31T00:00:00"/>
    <n v="6375830778.8704596"/>
    <n v="2024475744.5956299"/>
    <x v="4"/>
    <x v="2"/>
    <n v="34.9"/>
    <n v="76.900000000000006"/>
    <x v="0"/>
  </r>
  <r>
    <n v="2273"/>
    <x v="1253"/>
    <s v="KESARKAR"/>
    <s v="SAHIL"/>
    <s v="UTTAM"/>
    <x v="0"/>
    <n v="19.588888888888889"/>
    <d v="2006-03-01T00:00:00"/>
    <n v="6372176403.6862097"/>
    <n v="2024477912.5737"/>
    <x v="4"/>
    <x v="2"/>
    <n v="76.900000000000006"/>
    <n v="62.155986819004397"/>
    <x v="0"/>
  </r>
  <r>
    <n v="2274"/>
    <x v="1254"/>
    <s v="KHAMKAR"/>
    <s v="SUYOG"/>
    <s v="MANGESH"/>
    <x v="0"/>
    <n v="20.258333333333333"/>
    <d v="2005-06-30T00:00:00"/>
    <n v="6368522028.5019598"/>
    <n v="2024480080.55177"/>
    <x v="4"/>
    <x v="2"/>
    <n v="62.155986819004397"/>
    <n v="61.987037787321398"/>
    <x v="0"/>
  </r>
  <r>
    <n v="2275"/>
    <x v="1255"/>
    <s v="CHOUGULE"/>
    <s v="TUSHAR"/>
    <s v="SAMBHAJI"/>
    <x v="0"/>
    <n v="20.286111111111111"/>
    <d v="2005-06-20T00:00:00"/>
    <n v="6364867653.3177099"/>
    <n v="2024482248.52984"/>
    <x v="4"/>
    <x v="2"/>
    <n v="61.987037787321398"/>
    <n v="45.7"/>
    <x v="0"/>
  </r>
  <r>
    <n v="2276"/>
    <x v="1256"/>
    <s v="KHAIRE"/>
    <s v="SNEHAL"/>
    <s v="NETAJI"/>
    <x v="1"/>
    <n v="21.122222222222224"/>
    <d v="2004-08-19T00:00:00"/>
    <n v="6361213278.13346"/>
    <n v="2024484416.50791"/>
    <x v="4"/>
    <x v="2"/>
    <n v="45.7"/>
    <n v="95.5"/>
    <x v="0"/>
  </r>
  <r>
    <n v="2277"/>
    <x v="1257"/>
    <s v="SUNDKAR"/>
    <s v="VIVEK"/>
    <s v="SHIVAJI"/>
    <x v="0"/>
    <n v="20.694444444444443"/>
    <d v="2005-01-23T00:00:00"/>
    <n v="6357558902.9492102"/>
    <n v="2024486584.48598"/>
    <x v="4"/>
    <x v="2"/>
    <n v="95.5"/>
    <n v="87.7"/>
    <x v="0"/>
  </r>
  <r>
    <n v="2278"/>
    <x v="1258"/>
    <s v="NADALE"/>
    <s v="ASMITA"/>
    <s v="DHANAJI"/>
    <x v="1"/>
    <n v="20.774999999999999"/>
    <d v="2004-12-24T00:00:00"/>
    <n v="6353904527.7649698"/>
    <n v="2024488752.4640501"/>
    <x v="4"/>
    <x v="2"/>
    <n v="87.7"/>
    <n v="67.900000000000006"/>
    <x v="0"/>
  </r>
  <r>
    <n v="2279"/>
    <x v="1259"/>
    <s v="PATIL"/>
    <s v="OMKAR"/>
    <s v="ANIL"/>
    <x v="0"/>
    <n v="20.175000000000001"/>
    <d v="2005-07-31T00:00:00"/>
    <n v="6350250152.5807199"/>
    <n v="2024490920.4421201"/>
    <x v="4"/>
    <x v="2"/>
    <n v="67.900000000000006"/>
    <n v="78.8"/>
    <x v="0"/>
  </r>
  <r>
    <n v="2280"/>
    <x v="1260"/>
    <s v="GURAV"/>
    <s v="VARUN"/>
    <s v="BALU"/>
    <x v="0"/>
    <n v="20.447222222222223"/>
    <d v="2005-04-22T00:00:00"/>
    <n v="6346595777.3964701"/>
    <n v="2024493088.4201901"/>
    <x v="5"/>
    <x v="2"/>
    <n v="78.8"/>
    <n v="65.900000000000006"/>
    <x v="0"/>
  </r>
  <r>
    <n v="2281"/>
    <x v="1261"/>
    <s v="GORULE"/>
    <s v="SAKSHI"/>
    <s v="SUBHASH"/>
    <x v="1"/>
    <n v="20.841666666666665"/>
    <d v="2004-11-30T00:00:00"/>
    <n v="6342941402.2122202"/>
    <n v="2024495256.3982601"/>
    <x v="5"/>
    <x v="2"/>
    <n v="65.900000000000006"/>
    <n v="34.9"/>
    <x v="1"/>
  </r>
  <r>
    <n v="2282"/>
    <x v="1262"/>
    <s v="PATIL"/>
    <s v="SIDDHESH"/>
    <s v="VIJAY"/>
    <x v="0"/>
    <n v="20.466666666666665"/>
    <d v="2005-04-15T00:00:00"/>
    <n v="6339287027.0279703"/>
    <n v="2024497424.3763299"/>
    <x v="5"/>
    <x v="2"/>
    <n v="34.9"/>
    <n v="76.900000000000006"/>
    <x v="0"/>
  </r>
  <r>
    <n v="2283"/>
    <x v="1263"/>
    <s v="GHEWADE"/>
    <s v="PALLAVI"/>
    <s v="SACHIN"/>
    <x v="1"/>
    <n v="20.972222222222221"/>
    <d v="2004-10-13T00:00:00"/>
    <n v="6335632651.8437204"/>
    <n v="2024499592.3543999"/>
    <x v="5"/>
    <x v="2"/>
    <n v="76.900000000000006"/>
    <n v="62.155986819004397"/>
    <x v="0"/>
  </r>
  <r>
    <n v="2284"/>
    <x v="1264"/>
    <s v="PATIL"/>
    <s v="SNEHA"/>
    <s v="ANIL"/>
    <x v="1"/>
    <n v="21.402777777777779"/>
    <d v="2004-05-08T00:00:00"/>
    <n v="6331978276.6594801"/>
    <n v="2024501760.3324699"/>
    <x v="5"/>
    <x v="2"/>
    <n v="62.155986819004397"/>
    <n v="61.987037787321398"/>
    <x v="0"/>
  </r>
  <r>
    <n v="2285"/>
    <x v="1265"/>
    <s v="PATIL"/>
    <s v="SUKHDEV"/>
    <s v="SHIVAJI"/>
    <x v="1"/>
    <n v="20.369444444444444"/>
    <d v="2005-05-20T00:00:00"/>
    <n v="6328323901.4752302"/>
    <n v="2024503928.31054"/>
    <x v="5"/>
    <x v="2"/>
    <n v="61.987037787321398"/>
    <n v="85.3"/>
    <x v="0"/>
  </r>
  <r>
    <n v="2286"/>
    <x v="1266"/>
    <s v="TIPPE"/>
    <s v="KOMAL"/>
    <s v="SANTOSH"/>
    <x v="1"/>
    <n v="20.613888888888887"/>
    <d v="2005-02-22T00:00:00"/>
    <n v="6324669526.2909803"/>
    <n v="2024506096.28861"/>
    <x v="5"/>
    <x v="2"/>
    <n v="85.3"/>
    <n v="67.900000000000006"/>
    <x v="0"/>
  </r>
  <r>
    <n v="2287"/>
    <x v="1267"/>
    <s v="GILBILE"/>
    <s v="KEVAL"/>
    <s v="KISAN"/>
    <x v="0"/>
    <n v="20.519444444444446"/>
    <d v="2005-03-26T00:00:00"/>
    <n v="6321015151.1067305"/>
    <n v="2024508264.26668"/>
    <x v="5"/>
    <x v="2"/>
    <n v="67.900000000000006"/>
    <n v="78.099999999999994"/>
    <x v="0"/>
  </r>
  <r>
    <n v="2288"/>
    <x v="1268"/>
    <s v="CHAVAN"/>
    <s v="SAKSHI"/>
    <s v="SHIVAJI"/>
    <x v="1"/>
    <n v="20.291666666666668"/>
    <d v="2005-06-18T00:00:00"/>
    <n v="6317360775.9224796"/>
    <n v="2024510432.24475"/>
    <x v="5"/>
    <x v="2"/>
    <n v="78.099999999999994"/>
    <n v="90.7"/>
    <x v="0"/>
  </r>
  <r>
    <n v="2289"/>
    <x v="1269"/>
    <s v="GADIVADD"/>
    <s v="AJINKYA"/>
    <s v="SAMBHAJI"/>
    <x v="0"/>
    <n v="21.352777777777778"/>
    <d v="2004-05-26T00:00:00"/>
    <n v="6313706400.7382298"/>
    <n v="2024512600.22282"/>
    <x v="5"/>
    <x v="2"/>
    <n v="90.7"/>
    <n v="78.900000000000006"/>
    <x v="0"/>
  </r>
  <r>
    <n v="2290"/>
    <x v="1270"/>
    <s v="GURAV"/>
    <s v="MRUNAL"/>
    <s v="ASHOK"/>
    <x v="0"/>
    <n v="19.922222222222221"/>
    <d v="2005-11-01T00:00:00"/>
    <n v="6310052025.5539799"/>
    <n v="2024514768.2008901"/>
    <x v="5"/>
    <x v="2"/>
    <n v="78.900000000000006"/>
    <n v="23.8"/>
    <x v="1"/>
  </r>
  <r>
    <n v="2291"/>
    <x v="1271"/>
    <s v="DESAI"/>
    <s v="SUYASH"/>
    <s v="VILAS"/>
    <x v="0"/>
    <n v="21.613888888888887"/>
    <d v="2004-02-22T00:00:00"/>
    <n v="6306397650.3697395"/>
    <n v="2024516936.1789601"/>
    <x v="5"/>
    <x v="2"/>
    <n v="23.8"/>
    <n v="45"/>
    <x v="0"/>
  </r>
  <r>
    <n v="2292"/>
    <x v="1272"/>
    <s v="BIRANJE"/>
    <s v="SACHIN"/>
    <s v="VITTHAL"/>
    <x v="0"/>
    <n v="20.536111111111111"/>
    <d v="2005-03-20T00:00:00"/>
    <n v="6302743275.1854897"/>
    <n v="2024519104.1570301"/>
    <x v="5"/>
    <x v="2"/>
    <n v="45"/>
    <n v="76.900000000000006"/>
    <x v="0"/>
  </r>
  <r>
    <n v="2293"/>
    <x v="1273"/>
    <s v="MALHARI"/>
    <s v="RITESH"/>
    <s v="PANDURANG"/>
    <x v="0"/>
    <n v="20.758333333333333"/>
    <d v="2004-12-30T00:00:00"/>
    <n v="6299088900.0012398"/>
    <n v="2024521272.1350999"/>
    <x v="5"/>
    <x v="2"/>
    <n v="76.900000000000006"/>
    <n v="90"/>
    <x v="0"/>
  </r>
  <r>
    <n v="2294"/>
    <x v="1274"/>
    <s v="GURAV"/>
    <s v="ASHLESHA"/>
    <s v="SANJAY"/>
    <x v="1"/>
    <n v="20.716666666666665"/>
    <d v="2005-01-15T00:00:00"/>
    <n v="6295434524.8169899"/>
    <n v="2024523440.1131699"/>
    <x v="5"/>
    <x v="2"/>
    <n v="90"/>
    <n v="78.099999999999994"/>
    <x v="0"/>
  </r>
  <r>
    <n v="2295"/>
    <x v="1275"/>
    <s v="GAVADE"/>
    <s v="ADITI"/>
    <s v="MARUTI"/>
    <x v="1"/>
    <n v="20.213888888888889"/>
    <d v="2005-07-16T00:00:00"/>
    <n v="6291780149.63274"/>
    <n v="2024525608.0912399"/>
    <x v="5"/>
    <x v="2"/>
    <n v="78.099999999999994"/>
    <n v="90.7"/>
    <x v="0"/>
  </r>
  <r>
    <n v="2296"/>
    <x v="1276"/>
    <s v="KOKITKAR"/>
    <s v="SAKSHI"/>
    <s v="AMAR"/>
    <x v="1"/>
    <n v="20.922222222222221"/>
    <d v="2004-11-01T00:00:00"/>
    <n v="6288125774.4484901"/>
    <n v="2024527776.0693099"/>
    <x v="5"/>
    <x v="2"/>
    <n v="90.7"/>
    <n v="78.900000000000006"/>
    <x v="0"/>
  </r>
  <r>
    <n v="2297"/>
    <x v="1277"/>
    <s v="REDEKAR"/>
    <s v="VAISHNAVI"/>
    <s v="ANANDA"/>
    <x v="1"/>
    <n v="20.697222222222223"/>
    <d v="2005-01-22T00:00:00"/>
    <n v="6284471399.2642498"/>
    <n v="2024529944.04738"/>
    <x v="5"/>
    <x v="2"/>
    <n v="78.900000000000006"/>
    <n v="23.8"/>
    <x v="1"/>
  </r>
  <r>
    <n v="2298"/>
    <x v="1278"/>
    <s v="DHEKALE"/>
    <s v="GAYATRI"/>
    <s v="SATISH"/>
    <x v="1"/>
    <n v="20.258333333333333"/>
    <d v="2005-06-30T00:00:00"/>
    <n v="6280817024.0799999"/>
    <n v="2024532112.02545"/>
    <x v="5"/>
    <x v="2"/>
    <n v="23.8"/>
    <n v="45"/>
    <x v="0"/>
  </r>
  <r>
    <n v="2299"/>
    <x v="1279"/>
    <s v="DHEKALE"/>
    <s v="SAHIL"/>
    <s v="GUNDU"/>
    <x v="0"/>
    <n v="20.236111111111111"/>
    <d v="2005-07-08T00:00:00"/>
    <n v="6277162648.89575"/>
    <n v="2024534280.00352"/>
    <x v="5"/>
    <x v="2"/>
    <n v="45"/>
    <n v="76.900000000000006"/>
    <x v="0"/>
  </r>
  <r>
    <n v="2300"/>
    <x v="1280"/>
    <s v="DEVARKAR"/>
    <s v="VEDIKA"/>
    <s v="TANAJI"/>
    <x v="1"/>
    <n v="22.805555555555557"/>
    <d v="2002-12-13T00:00:00"/>
    <n v="6273508273.7115002"/>
    <n v="2024536447.98159"/>
    <x v="5"/>
    <x v="1"/>
    <n v="76.900000000000006"/>
    <n v="90"/>
    <x v="0"/>
  </r>
  <r>
    <n v="2301"/>
    <x v="1281"/>
    <s v="SHINDE"/>
    <s v="SANJIVANI"/>
    <s v="ASHOK"/>
    <x v="1"/>
    <n v="20.802777777777777"/>
    <d v="2004-12-14T00:00:00"/>
    <n v="6269853898.5272503"/>
    <n v="2024538615.9596601"/>
    <x v="5"/>
    <x v="1"/>
    <n v="90"/>
    <n v="45.6"/>
    <x v="0"/>
  </r>
  <r>
    <n v="2302"/>
    <x v="1282"/>
    <s v="MORE"/>
    <s v="DIPALI"/>
    <s v="SAMBHAJI"/>
    <x v="1"/>
    <n v="20.158333333333335"/>
    <d v="2005-08-06T00:00:00"/>
    <n v="6266199523.3430004"/>
    <n v="2024540783.9377301"/>
    <x v="5"/>
    <x v="1"/>
    <n v="45.6"/>
    <n v="65.8"/>
    <x v="0"/>
  </r>
  <r>
    <n v="2303"/>
    <x v="1283"/>
    <s v="DIVEKAR"/>
    <s v="SHARVARI"/>
    <s v="PANDURANG"/>
    <x v="1"/>
    <n v="20.452777777777779"/>
    <d v="2005-04-20T00:00:00"/>
    <n v="6262545148.1587601"/>
    <n v="2024542951.9158001"/>
    <x v="5"/>
    <x v="1"/>
    <n v="65.8"/>
    <n v="84.9"/>
    <x v="0"/>
  </r>
  <r>
    <n v="2304"/>
    <x v="1284"/>
    <s v="MANE"/>
    <s v="ANITA"/>
    <s v="UTTAM"/>
    <x v="1"/>
    <n v="21.024999999999999"/>
    <d v="2004-09-24T00:00:00"/>
    <n v="6258890772.9745102"/>
    <n v="2024545119.8938701"/>
    <x v="5"/>
    <x v="1"/>
    <n v="84.9"/>
    <n v="65.8"/>
    <x v="0"/>
  </r>
  <r>
    <n v="2305"/>
    <x v="1285"/>
    <s v="NAIK"/>
    <s v="VIVEK"/>
    <s v="KALLAPPA"/>
    <x v="0"/>
    <n v="20.497222222222224"/>
    <d v="2005-04-04T00:00:00"/>
    <n v="6255236397.7902603"/>
    <n v="2024547287.8719399"/>
    <x v="5"/>
    <x v="1"/>
    <n v="65.8"/>
    <n v="94.7"/>
    <x v="0"/>
  </r>
  <r>
    <n v="2306"/>
    <x v="1286"/>
    <s v="PARIT"/>
    <s v="ADITI"/>
    <s v="PRASHANT"/>
    <x v="1"/>
    <n v="20.341666666666665"/>
    <d v="2005-05-30T00:00:00"/>
    <n v="6251582022.6060104"/>
    <n v="2024549455.8500099"/>
    <x v="5"/>
    <x v="1"/>
    <n v="94.7"/>
    <n v="69"/>
    <x v="0"/>
  </r>
  <r>
    <n v="2307"/>
    <x v="1287"/>
    <s v="KILLEDAR"/>
    <s v="PAYAL"/>
    <s v="TATYASAHEB"/>
    <x v="1"/>
    <n v="21.616666666666667"/>
    <d v="2004-02-21T00:00:00"/>
    <n v="6247927647.4217596"/>
    <n v="2024551623.8280799"/>
    <x v="5"/>
    <x v="1"/>
    <n v="69"/>
    <n v="53.8"/>
    <x v="0"/>
  </r>
  <r>
    <n v="2308"/>
    <x v="1288"/>
    <s v="DIVEKAR"/>
    <s v="SRUSHTI"/>
    <s v="PRAKASH"/>
    <x v="1"/>
    <n v="20.555555555555557"/>
    <d v="2005-03-13T00:00:00"/>
    <n v="6244273272.2375097"/>
    <n v="2024553791.80615"/>
    <x v="5"/>
    <x v="1"/>
    <n v="53.8"/>
    <n v="55.4"/>
    <x v="0"/>
  </r>
  <r>
    <n v="2309"/>
    <x v="1289"/>
    <s v="PATIL"/>
    <s v="YUVARAJ"/>
    <s v="CHANDRAKANT"/>
    <x v="0"/>
    <n v="20.555555555555557"/>
    <d v="2005-03-13T00:00:00"/>
    <n v="6240618897.0532703"/>
    <n v="2024555959.78422"/>
    <x v="5"/>
    <x v="1"/>
    <n v="55.4"/>
    <n v="32.4"/>
    <x v="1"/>
  </r>
  <r>
    <n v="2310"/>
    <x v="1290"/>
    <s v="CHIKKODE"/>
    <s v="SUSHMA"/>
    <s v="MARUTI"/>
    <x v="1"/>
    <n v="20.877777777777776"/>
    <d v="2004-11-17T00:00:00"/>
    <n v="6236964521.8690205"/>
    <n v="2024558127.76229"/>
    <x v="5"/>
    <x v="1"/>
    <n v="32.4"/>
    <n v="34.700000000000003"/>
    <x v="1"/>
  </r>
  <r>
    <n v="2311"/>
    <x v="1291"/>
    <s v="PADALE"/>
    <s v="YOGITA"/>
    <s v="SUDIP"/>
    <x v="1"/>
    <n v="19.927777777777777"/>
    <d v="2005-10-29T00:00:00"/>
    <n v="6233310146.6847696"/>
    <n v="2024560295.74036"/>
    <x v="5"/>
    <x v="4"/>
    <n v="34.700000000000003"/>
    <n v="56.6"/>
    <x v="0"/>
  </r>
  <r>
    <n v="2312"/>
    <x v="1292"/>
    <s v="SHINDE"/>
    <s v="DEEPALI"/>
    <s v="UTTAM"/>
    <x v="1"/>
    <n v="20.205555555555556"/>
    <d v="2005-07-19T00:00:00"/>
    <n v="6229655771.5005198"/>
    <n v="2024562463.71843"/>
    <x v="5"/>
    <x v="4"/>
    <n v="56.6"/>
    <n v="30.6"/>
    <x v="1"/>
  </r>
  <r>
    <n v="2313"/>
    <x v="1293"/>
    <s v="VADAR"/>
    <s v="PRATIKSHA"/>
    <s v="SHIVAJI"/>
    <x v="1"/>
    <n v="20.638888888888889"/>
    <d v="2005-02-13T00:00:00"/>
    <n v="6226001396.3162699"/>
    <n v="2024564631.6965001"/>
    <x v="5"/>
    <x v="4"/>
    <n v="30.6"/>
    <n v="90"/>
    <x v="0"/>
  </r>
  <r>
    <n v="2314"/>
    <x v="1294"/>
    <s v="PATIL"/>
    <s v="TANVI"/>
    <s v="PRATAP"/>
    <x v="1"/>
    <n v="21"/>
    <d v="2004-10-03T00:00:00"/>
    <n v="6222347021.13202"/>
    <n v="2024566799.6745701"/>
    <x v="5"/>
    <x v="4"/>
    <n v="90"/>
    <n v="78.099999999999994"/>
    <x v="0"/>
  </r>
  <r>
    <n v="2315"/>
    <x v="1295"/>
    <s v="TURATE"/>
    <s v="SANKET"/>
    <s v="BABAJI"/>
    <x v="0"/>
    <n v="20.274999999999999"/>
    <d v="2005-06-24T00:00:00"/>
    <n v="6218692645.9477797"/>
    <n v="2024568967.6526401"/>
    <x v="5"/>
    <x v="4"/>
    <n v="78.099999999999994"/>
    <n v="90.7"/>
    <x v="0"/>
  </r>
  <r>
    <n v="2316"/>
    <x v="1296"/>
    <s v="ARDALKAR"/>
    <s v="ABHAY"/>
    <s v="GANGADHAR"/>
    <x v="0"/>
    <n v="21.005555555555556"/>
    <d v="2004-10-01T00:00:00"/>
    <n v="6215038270.7635298"/>
    <n v="2024571135.6307099"/>
    <x v="5"/>
    <x v="4"/>
    <n v="90.7"/>
    <n v="78.900000000000006"/>
    <x v="0"/>
  </r>
  <r>
    <n v="2317"/>
    <x v="1297"/>
    <s v="LAD"/>
    <s v="SANIKA"/>
    <s v="BABAN"/>
    <x v="1"/>
    <n v="20.194444444444443"/>
    <d v="2005-07-23T00:00:00"/>
    <n v="6211383895.5792799"/>
    <n v="2024573303.6087799"/>
    <x v="5"/>
    <x v="4"/>
    <n v="78.900000000000006"/>
    <n v="23.8"/>
    <x v="1"/>
  </r>
  <r>
    <n v="2318"/>
    <x v="1298"/>
    <s v="PANDIT"/>
    <s v="PRUTHVIRAJ"/>
    <s v="SUDHAKAR"/>
    <x v="0"/>
    <n v="21.016666666666666"/>
    <d v="2004-09-27T00:00:00"/>
    <n v="6207729520.39503"/>
    <n v="2024575471.5868499"/>
    <x v="5"/>
    <x v="4"/>
    <n v="23.8"/>
    <n v="45"/>
    <x v="0"/>
  </r>
  <r>
    <n v="2319"/>
    <x v="1299"/>
    <s v="INGAVALE"/>
    <s v="ANAND"/>
    <s v="VISHNU"/>
    <x v="0"/>
    <n v="20.586111111111112"/>
    <d v="2005-03-02T00:00:00"/>
    <n v="6204075145.2107801"/>
    <n v="2024577639.5649199"/>
    <x v="5"/>
    <x v="4"/>
    <n v="45"/>
    <n v="76.900000000000006"/>
    <x v="0"/>
  </r>
  <r>
    <n v="2320"/>
    <x v="1300"/>
    <s v="KAMBLE"/>
    <s v="SOUNDRYA"/>
    <s v="SURESH"/>
    <x v="1"/>
    <n v="19.941666666666666"/>
    <d v="2005-10-24T00:00:00"/>
    <n v="6200420770.0265303"/>
    <n v="2024579807.54299"/>
    <x v="5"/>
    <x v="4"/>
    <n v="76.900000000000006"/>
    <n v="90"/>
    <x v="0"/>
  </r>
  <r>
    <n v="2321"/>
    <x v="1301"/>
    <s v="DESAI"/>
    <s v="SANIKA"/>
    <s v="SHRIKANT"/>
    <x v="1"/>
    <n v="21.074999999999999"/>
    <d v="2004-09-06T00:00:00"/>
    <n v="6196766394.8422804"/>
    <n v="2024581975.52106"/>
    <x v="5"/>
    <x v="4"/>
    <n v="90"/>
    <n v="45.6"/>
    <x v="0"/>
  </r>
  <r>
    <n v="2322"/>
    <x v="503"/>
    <s v="BANDEKAR"/>
    <s v="SANIKA"/>
    <s v="SANJAY"/>
    <x v="1"/>
    <n v="20.75"/>
    <d v="2005-01-03T00:00:00"/>
    <n v="6193112019.65804"/>
    <n v="2024584143.49913"/>
    <x v="5"/>
    <x v="4"/>
    <n v="45.6"/>
    <n v="65.8"/>
    <x v="0"/>
  </r>
  <r>
    <n v="2323"/>
    <x v="1302"/>
    <s v="POWAR"/>
    <s v="YOGIRAJ"/>
    <s v="SHIVAJI"/>
    <x v="0"/>
    <n v="21.133333333333333"/>
    <d v="2004-08-15T00:00:00"/>
    <n v="6189457644.4737902"/>
    <n v="2024586311.4772"/>
    <x v="5"/>
    <x v="4"/>
    <n v="65.8"/>
    <n v="84.9"/>
    <x v="0"/>
  </r>
  <r>
    <n v="2324"/>
    <x v="1303"/>
    <s v="SANKAPAL"/>
    <s v="SANIKA"/>
    <s v="BANDOPANT"/>
    <x v="1"/>
    <n v="20.041666666666668"/>
    <d v="2005-09-18T00:00:00"/>
    <n v="6185803269.2895403"/>
    <n v="2024588479.4552701"/>
    <x v="5"/>
    <x v="4"/>
    <n v="84.9"/>
    <n v="65.8"/>
    <x v="0"/>
  </r>
  <r>
    <n v="2325"/>
    <x v="1304"/>
    <s v="PATIL"/>
    <s v="ADITYA"/>
    <s v="PANDURANG"/>
    <x v="0"/>
    <n v="20.847222222222221"/>
    <d v="2004-11-28T00:00:00"/>
    <n v="6182148894.1052904"/>
    <n v="2024590647.4333401"/>
    <x v="5"/>
    <x v="4"/>
    <n v="65.8"/>
    <n v="94.7"/>
    <x v="0"/>
  </r>
  <r>
    <n v="2326"/>
    <x v="1305"/>
    <s v="KURALE"/>
    <s v="TEJAS"/>
    <s v="SHRIRANG"/>
    <x v="0"/>
    <n v="20.308333333333334"/>
    <d v="2005-06-12T00:00:00"/>
    <n v="6178494518.9210396"/>
    <n v="2024592815.4114101"/>
    <x v="5"/>
    <x v="4"/>
    <n v="94.7"/>
    <n v="69"/>
    <x v="0"/>
  </r>
  <r>
    <n v="2327"/>
    <x v="1306"/>
    <s v="CHOUGULE"/>
    <s v="ANJALI"/>
    <s v="SHIVAJI"/>
    <x v="1"/>
    <n v="20.633333333333333"/>
    <d v="2005-02-15T00:00:00"/>
    <n v="6174840143.7367897"/>
    <n v="2024594983.3894801"/>
    <x v="5"/>
    <x v="4"/>
    <n v="69"/>
    <n v="53.8"/>
    <x v="0"/>
  </r>
  <r>
    <n v="2328"/>
    <x v="1307"/>
    <s v="DESAI"/>
    <s v="AKSHAY"/>
    <s v="AMRUT"/>
    <x v="0"/>
    <n v="20.886111111111113"/>
    <d v="2004-11-14T00:00:00"/>
    <n v="6171185768.5525503"/>
    <n v="2024597151.3675499"/>
    <x v="5"/>
    <x v="4"/>
    <n v="53.8"/>
    <n v="55.4"/>
    <x v="0"/>
  </r>
  <r>
    <n v="2329"/>
    <x v="1308"/>
    <s v="KHOT"/>
    <s v="RAVIKIRAN"/>
    <s v="KUNDALIK"/>
    <x v="0"/>
    <n v="20.675000000000001"/>
    <d v="2005-01-31T00:00:00"/>
    <n v="6167531393.3683004"/>
    <n v="2024599319.3456199"/>
    <x v="5"/>
    <x v="4"/>
    <n v="55.4"/>
    <n v="32.4"/>
    <x v="1"/>
  </r>
  <r>
    <n v="2330"/>
    <x v="1309"/>
    <s v="CHAVAN"/>
    <s v="SANIKA"/>
    <s v="JAYDEV"/>
    <x v="1"/>
    <n v="20.100000000000001"/>
    <d v="2005-08-27T00:00:00"/>
    <n v="6163877018.1840496"/>
    <n v="2024601487.3236899"/>
    <x v="5"/>
    <x v="4"/>
    <n v="32.4"/>
    <n v="34.700000000000003"/>
    <x v="1"/>
  </r>
  <r>
    <n v="2331"/>
    <x v="1310"/>
    <s v="KOKITKAR"/>
    <s v="VAISHNAVI"/>
    <s v="SHIVAJI"/>
    <x v="1"/>
    <n v="20.830555555555556"/>
    <d v="2004-12-04T00:00:00"/>
    <n v="6160222642.9997997"/>
    <n v="2024603655.30176"/>
    <x v="5"/>
    <x v="4"/>
    <n v="34.700000000000003"/>
    <n v="56.6"/>
    <x v="0"/>
  </r>
  <r>
    <n v="2332"/>
    <x v="1311"/>
    <s v="AJAGEKAR"/>
    <s v="MAHESH"/>
    <s v="SANDIP"/>
    <x v="0"/>
    <n v="20.086111111111112"/>
    <d v="2005-09-02T00:00:00"/>
    <n v="6156568267.8155499"/>
    <n v="2024605823.27983"/>
    <x v="5"/>
    <x v="4"/>
    <n v="56.6"/>
    <n v="30.6"/>
    <x v="1"/>
  </r>
  <r>
    <n v="2333"/>
    <x v="1312"/>
    <s v="KATTIKAR"/>
    <s v="AMBIKA"/>
    <s v="BIRAPPA"/>
    <x v="1"/>
    <n v="20.647222222222222"/>
    <d v="2005-02-10T00:00:00"/>
    <n v="6152913892.6313"/>
    <n v="2024607991.2579"/>
    <x v="6"/>
    <x v="4"/>
    <n v="30.6"/>
    <n v="78.900000000000006"/>
    <x v="0"/>
  </r>
  <r>
    <n v="2334"/>
    <x v="1313"/>
    <s v="PATIL"/>
    <s v="SUPRIYA"/>
    <s v="MAHADEV"/>
    <x v="1"/>
    <n v="20.969444444444445"/>
    <d v="2004-10-14T00:00:00"/>
    <n v="6149259517.4470596"/>
    <n v="2024610159.23597"/>
    <x v="6"/>
    <x v="4"/>
    <n v="78.900000000000006"/>
    <n v="23.8"/>
    <x v="1"/>
  </r>
  <r>
    <n v="2335"/>
    <x v="1314"/>
    <s v="BHAT"/>
    <s v="SHUBHANGI"/>
    <s v="RAGHUNATH"/>
    <x v="1"/>
    <n v="20.333333333333332"/>
    <d v="2005-06-03T00:00:00"/>
    <n v="6145605142.2628098"/>
    <n v="2024612327.21404"/>
    <x v="6"/>
    <x v="4"/>
    <n v="23.8"/>
    <n v="45"/>
    <x v="0"/>
  </r>
  <r>
    <n v="2336"/>
    <x v="1315"/>
    <s v="KOLE"/>
    <s v="ADITYA"/>
    <s v="SUNIL"/>
    <x v="0"/>
    <n v="19.955555555555556"/>
    <d v="2005-10-19T00:00:00"/>
    <n v="6141950767.0785599"/>
    <n v="2024614495.1921101"/>
    <x v="6"/>
    <x v="4"/>
    <n v="45"/>
    <n v="76.900000000000006"/>
    <x v="0"/>
  </r>
  <r>
    <n v="2337"/>
    <x v="1316"/>
    <s v="BHOSALE"/>
    <s v="SIDDHANT"/>
    <s v="ANIL"/>
    <x v="0"/>
    <n v="21.844444444444445"/>
    <d v="2003-11-29T00:00:00"/>
    <n v="6138296391.89431"/>
    <n v="2024616663.1701801"/>
    <x v="6"/>
    <x v="4"/>
    <n v="76.900000000000006"/>
    <n v="90"/>
    <x v="0"/>
  </r>
  <r>
    <n v="2338"/>
    <x v="1317"/>
    <s v="BHIUNGADE"/>
    <s v="SWAPNIL"/>
    <s v="SANTOSH"/>
    <x v="0"/>
    <n v="20.291666666666668"/>
    <d v="2005-06-18T00:00:00"/>
    <n v="6134642016.7100601"/>
    <n v="2024618831.1482501"/>
    <x v="6"/>
    <x v="4"/>
    <n v="90"/>
    <n v="45.6"/>
    <x v="0"/>
  </r>
  <r>
    <n v="2339"/>
    <x v="1318"/>
    <s v="PATIL"/>
    <s v="SHEKHAR"/>
    <s v="MARUTI"/>
    <x v="0"/>
    <n v="20.975000000000001"/>
    <d v="2004-10-12T00:00:00"/>
    <n v="6130987641.5258102"/>
    <n v="2024620999.1263199"/>
    <x v="6"/>
    <x v="4"/>
    <n v="45.6"/>
    <n v="65.8"/>
    <x v="0"/>
  </r>
  <r>
    <n v="2340"/>
    <x v="1319"/>
    <s v="SAWANT"/>
    <s v="SAMARJIT"/>
    <s v="SATAPPA"/>
    <x v="0"/>
    <n v="20.036111111111111"/>
    <d v="2005-09-20T00:00:00"/>
    <n v="6127333266.3415699"/>
    <n v="2024623167.1043899"/>
    <x v="6"/>
    <x v="4"/>
    <n v="65.8"/>
    <n v="84.9"/>
    <x v="0"/>
  </r>
  <r>
    <n v="2341"/>
    <x v="1320"/>
    <s v="SHINDE"/>
    <s v="DARSHAN"/>
    <s v="MADHUKAR"/>
    <x v="0"/>
    <n v="20.538888888888888"/>
    <d v="2005-03-19T00:00:00"/>
    <n v="6123678891.15732"/>
    <n v="2024625335.0824599"/>
    <x v="6"/>
    <x v="4"/>
    <n v="84.9"/>
    <n v="65.8"/>
    <x v="0"/>
  </r>
  <r>
    <n v="2342"/>
    <x v="1321"/>
    <s v="BHOSALE"/>
    <s v="SANIYA"/>
    <s v="DATTATRAY"/>
    <x v="1"/>
    <n v="20.572222222222223"/>
    <d v="2005-03-07T00:00:00"/>
    <n v="6120024515.9730701"/>
    <n v="2024627503.0605199"/>
    <x v="6"/>
    <x v="4"/>
    <n v="65.8"/>
    <n v="94.7"/>
    <x v="0"/>
  </r>
  <r>
    <n v="2343"/>
    <x v="1322"/>
    <s v="GODASE"/>
    <s v="RUSHIKESH"/>
    <s v="BALGONDA"/>
    <x v="0"/>
    <n v="20.788888888888888"/>
    <d v="2004-12-19T00:00:00"/>
    <n v="6116370140.7888203"/>
    <n v="2024629671.03859"/>
    <x v="6"/>
    <x v="4"/>
    <n v="94.7"/>
    <n v="69"/>
    <x v="0"/>
  </r>
  <r>
    <n v="2344"/>
    <x v="1323"/>
    <s v="KESARKAR"/>
    <s v="KETAN"/>
    <s v="ANANDA"/>
    <x v="0"/>
    <n v="21.216666666666665"/>
    <d v="2004-07-15T00:00:00"/>
    <n v="6112715765.6045704"/>
    <n v="2024631839.01666"/>
    <x v="6"/>
    <x v="4"/>
    <n v="69"/>
    <n v="53.8"/>
    <x v="0"/>
  </r>
  <r>
    <n v="2345"/>
    <x v="1324"/>
    <s v="PHADAKE"/>
    <s v="ROHAN"/>
    <s v="VILAS"/>
    <x v="0"/>
    <n v="20.7"/>
    <d v="2005-01-21T00:00:00"/>
    <n v="6109061390.4203196"/>
    <n v="2024634006.99473"/>
    <x v="6"/>
    <x v="4"/>
    <n v="53.8"/>
    <n v="55.4"/>
    <x v="0"/>
  </r>
  <r>
    <n v="2346"/>
    <x v="1325"/>
    <s v="KONDUSKAR"/>
    <s v="ACHAL"/>
    <s v="BALKRISHNA"/>
    <x v="1"/>
    <n v="20.958333333333332"/>
    <d v="2004-10-18T00:00:00"/>
    <n v="6105407015.2360697"/>
    <n v="2024636174.9728"/>
    <x v="6"/>
    <x v="4"/>
    <n v="55.4"/>
    <n v="32.4"/>
    <x v="1"/>
  </r>
  <r>
    <n v="2347"/>
    <x v="1326"/>
    <s v="PATIL"/>
    <s v="NILESH"/>
    <s v="SURESH"/>
    <x v="0"/>
    <n v="20.202777777777779"/>
    <d v="2005-07-20T00:00:00"/>
    <n v="6101752640.0518303"/>
    <n v="2024638342.95087"/>
    <x v="6"/>
    <x v="4"/>
    <n v="32.4"/>
    <n v="34.700000000000003"/>
    <x v="1"/>
  </r>
  <r>
    <n v="2348"/>
    <x v="1327"/>
    <s v="JADHAV"/>
    <s v="SALONI"/>
    <s v="SANJAY"/>
    <x v="1"/>
    <n v="20.233333333333334"/>
    <d v="2005-07-09T00:00:00"/>
    <n v="6098098264.8675804"/>
    <n v="2024640510.9289401"/>
    <x v="6"/>
    <x v="4"/>
    <n v="34.700000000000003"/>
    <n v="56.6"/>
    <x v="0"/>
  </r>
  <r>
    <n v="2349"/>
    <x v="1328"/>
    <s v="PARAB"/>
    <s v="SATYA"/>
    <s v="MADHUKAR"/>
    <x v="0"/>
    <n v="20.324999999999999"/>
    <d v="2005-06-06T00:00:00"/>
    <n v="6094443889.6833296"/>
    <n v="2024642678.9070101"/>
    <x v="6"/>
    <x v="4"/>
    <n v="56.6"/>
    <n v="30.6"/>
    <x v="1"/>
  </r>
  <r>
    <n v="2350"/>
    <x v="1329"/>
    <s v="RANANAVARE"/>
    <s v="KAILAS"/>
    <s v="JITENDRA"/>
    <x v="0"/>
    <n v="20.080555555555556"/>
    <d v="2005-09-04T00:00:00"/>
    <n v="6090789514.4990797"/>
    <n v="2024644846.8850801"/>
    <x v="6"/>
    <x v="4"/>
    <n v="30.6"/>
    <n v="76.900000000000006"/>
    <x v="0"/>
  </r>
  <r>
    <n v="2351"/>
    <x v="1330"/>
    <s v="JADHAV"/>
    <s v="NITIN"/>
    <s v="RAGHUNATH"/>
    <x v="0"/>
    <n v="20.780555555555555"/>
    <d v="2004-12-22T00:00:00"/>
    <n v="6087135139.3148298"/>
    <n v="2024647014.8631499"/>
    <x v="6"/>
    <x v="4"/>
    <n v="76.900000000000006"/>
    <n v="62.155986819004397"/>
    <x v="0"/>
  </r>
  <r>
    <n v="2352"/>
    <x v="1331"/>
    <s v="WALAVE"/>
    <s v="ATHRAVA"/>
    <s v="MOHAN"/>
    <x v="0"/>
    <n v="20.911111111111111"/>
    <d v="2004-11-05T00:00:00"/>
    <n v="6083480764.1305799"/>
    <n v="2024649182.8412199"/>
    <x v="6"/>
    <x v="4"/>
    <n v="62.155986819004397"/>
    <n v="61.987037787321398"/>
    <x v="0"/>
  </r>
  <r>
    <n v="2353"/>
    <x v="1332"/>
    <s v="PATIL"/>
    <s v="HARSHVARDHAN"/>
    <s v="SANJAY"/>
    <x v="0"/>
    <n v="20.763888888888889"/>
    <d v="2004-12-28T00:00:00"/>
    <n v="6079826388.9463396"/>
    <n v="2024651350.8192899"/>
    <x v="6"/>
    <x v="4"/>
    <n v="61.987037787321398"/>
    <n v="85.3"/>
    <x v="0"/>
  </r>
  <r>
    <n v="2354"/>
    <x v="1333"/>
    <s v="PATIL"/>
    <s v="SAGAR"/>
    <s v="MAHADEV"/>
    <x v="0"/>
    <n v="21.427777777777777"/>
    <d v="2004-04-29T00:00:00"/>
    <n v="6076172013.7620897"/>
    <n v="2024653518.7973599"/>
    <x v="6"/>
    <x v="4"/>
    <n v="85.3"/>
    <n v="67.900000000000006"/>
    <x v="0"/>
  </r>
  <r>
    <n v="2355"/>
    <x v="1334"/>
    <s v="ATTYALAKAR"/>
    <s v="KRISHNA"/>
    <s v="SANJAY"/>
    <x v="0"/>
    <n v="20.091666666666665"/>
    <d v="2005-08-31T00:00:00"/>
    <n v="6072517638.5778399"/>
    <n v="2024655686.77543"/>
    <x v="6"/>
    <x v="4"/>
    <n v="67.900000000000006"/>
    <n v="78.099999999999994"/>
    <x v="0"/>
  </r>
  <r>
    <n v="2356"/>
    <x v="1335"/>
    <s v="THORAWAT"/>
    <s v="VINAYAK"/>
    <s v="SURESH"/>
    <x v="0"/>
    <n v="20.158333333333335"/>
    <d v="2005-08-06T00:00:00"/>
    <n v="6068863263.39359"/>
    <n v="2024657854.7535"/>
    <x v="6"/>
    <x v="4"/>
    <n v="78.099999999999994"/>
    <n v="90.7"/>
    <x v="0"/>
  </r>
  <r>
    <n v="2357"/>
    <x v="1336"/>
    <s v="SALUNKHE"/>
    <s v="SAHIL"/>
    <s v="MAHADEV"/>
    <x v="0"/>
    <n v="23.222222222222221"/>
    <d v="2002-07-13T00:00:00"/>
    <n v="6065208888.2093401"/>
    <n v="2024660022.73157"/>
    <x v="6"/>
    <x v="4"/>
    <n v="90.7"/>
    <n v="78.900000000000006"/>
    <x v="0"/>
  </r>
  <r>
    <n v="2358"/>
    <x v="1337"/>
    <s v="DHOKARE"/>
    <s v="NACHIKET"/>
    <s v="SANTOSH"/>
    <x v="0"/>
    <n v="21.108333333333334"/>
    <d v="2004-08-24T00:00:00"/>
    <n v="6061554513.0250902"/>
    <n v="2024662190.70964"/>
    <x v="6"/>
    <x v="4"/>
    <n v="78.900000000000006"/>
    <n v="23.8"/>
    <x v="1"/>
  </r>
  <r>
    <n v="2359"/>
    <x v="1338"/>
    <s v="KUMBHAR"/>
    <s v="SUMITRA"/>
    <s v="VILAS"/>
    <x v="1"/>
    <n v="20.791666666666668"/>
    <d v="2004-12-18T00:00:00"/>
    <n v="6057900137.8408499"/>
    <n v="2024664358.68771"/>
    <x v="6"/>
    <x v="4"/>
    <n v="23.8"/>
    <n v="45"/>
    <x v="0"/>
  </r>
  <r>
    <n v="2360"/>
    <x v="1339"/>
    <s v="GAVADE"/>
    <s v="VISHAL"/>
    <s v="GANGARAM"/>
    <x v="0"/>
    <n v="19.844444444444445"/>
    <d v="2005-11-29T00:00:00"/>
    <n v="6054245762.6566"/>
    <n v="2024666526.6657801"/>
    <x v="6"/>
    <x v="4"/>
    <n v="45"/>
    <n v="76.900000000000006"/>
    <x v="0"/>
  </r>
  <r>
    <n v="2361"/>
    <x v="1340"/>
    <s v="CHAVAN"/>
    <s v="SRUSHTI"/>
    <s v="TATERAO"/>
    <x v="1"/>
    <n v="20.666666666666668"/>
    <d v="2005-02-03T00:00:00"/>
    <n v="6050591387.4723501"/>
    <n v="2024668694.6438501"/>
    <x v="6"/>
    <x v="4"/>
    <n v="76.900000000000006"/>
    <n v="90"/>
    <x v="0"/>
  </r>
  <r>
    <n v="2362"/>
    <x v="1341"/>
    <s v="PATIL"/>
    <s v="PALLAVI"/>
    <s v="ANAND"/>
    <x v="1"/>
    <n v="26.913888888888888"/>
    <d v="1998-11-04T00:00:00"/>
    <n v="6046937012.2881002"/>
    <n v="2024670862.6219201"/>
    <x v="6"/>
    <x v="4"/>
    <n v="90"/>
    <n v="78.099999999999994"/>
    <x v="0"/>
  </r>
  <r>
    <n v="2363"/>
    <x v="1342"/>
    <s v="SUTAR"/>
    <s v="PRANAV"/>
    <s v="ANANDA"/>
    <x v="0"/>
    <n v="20.31111111111111"/>
    <d v="2005-06-11T00:00:00"/>
    <n v="6043282637.1038504"/>
    <n v="2024673030.5999899"/>
    <x v="6"/>
    <x v="4"/>
    <n v="78.099999999999994"/>
    <n v="90.7"/>
    <x v="0"/>
  </r>
  <r>
    <n v="2364"/>
    <x v="1343"/>
    <s v="PATIL"/>
    <s v="GEETA"/>
    <s v="PANDURANG"/>
    <x v="1"/>
    <n v="20.241666666666667"/>
    <d v="2005-07-06T00:00:00"/>
    <n v="6039628261.9195995"/>
    <n v="2024675198.5780599"/>
    <x v="6"/>
    <x v="4"/>
    <n v="90.7"/>
    <n v="78.900000000000006"/>
    <x v="0"/>
  </r>
  <r>
    <n v="2365"/>
    <x v="1344"/>
    <s v="BORGALLI"/>
    <s v="SAHIL"/>
    <s v="GAJANAN"/>
    <x v="0"/>
    <n v="20.636111111111113"/>
    <d v="2005-02-14T00:00:00"/>
    <n v="6035973886.7353601"/>
    <n v="2024677366.5561299"/>
    <x v="6"/>
    <x v="4"/>
    <n v="78.900000000000006"/>
    <n v="23.8"/>
    <x v="1"/>
  </r>
  <r>
    <n v="2366"/>
    <x v="1345"/>
    <s v="GHUGARE"/>
    <s v="PRATIKSHA"/>
    <s v="VINOD"/>
    <x v="1"/>
    <n v="20.616666666666667"/>
    <d v="2005-02-21T00:00:00"/>
    <n v="6032319511.5511103"/>
    <n v="2024679534.5342"/>
    <x v="6"/>
    <x v="4"/>
    <n v="23.8"/>
    <n v="45"/>
    <x v="0"/>
  </r>
  <r>
    <n v="2367"/>
    <x v="1346"/>
    <s v="KOKITAKAR"/>
    <s v="SHIVANI"/>
    <s v="PARASHARAM"/>
    <x v="1"/>
    <n v="20.397222222222222"/>
    <d v="2005-05-10T00:00:00"/>
    <n v="6028665136.3668604"/>
    <n v="2024681702.51227"/>
    <x v="6"/>
    <x v="4"/>
    <n v="45"/>
    <n v="76.900000000000006"/>
    <x v="0"/>
  </r>
  <r>
    <n v="2368"/>
    <x v="1347"/>
    <s v="DHONUKSHE"/>
    <s v="AKSHAY"/>
    <s v="BHIKAJI"/>
    <x v="0"/>
    <n v="20.272222222222222"/>
    <d v="2005-06-25T00:00:00"/>
    <n v="6025010761.1826096"/>
    <n v="2024683870.49034"/>
    <x v="6"/>
    <x v="4"/>
    <n v="76.900000000000006"/>
    <n v="90"/>
    <x v="0"/>
  </r>
  <r>
    <n v="2369"/>
    <x v="1348"/>
    <s v="SUTAR"/>
    <s v="SANIKA"/>
    <s v="RANGRAO"/>
    <x v="1"/>
    <n v="20.419444444444444"/>
    <d v="2005-05-02T00:00:00"/>
    <n v="6021356385.9983597"/>
    <n v="2024686038.46841"/>
    <x v="6"/>
    <x v="4"/>
    <n v="90"/>
    <n v="45.6"/>
    <x v="0"/>
  </r>
  <r>
    <n v="2370"/>
    <x v="1349"/>
    <s v="CHAVAN"/>
    <s v="SHIVPRASAD"/>
    <s v="ASHOK"/>
    <x v="0"/>
    <n v="21.427777777777777"/>
    <d v="2004-04-29T00:00:00"/>
    <n v="6017702010.8141098"/>
    <n v="2024688206.44648"/>
    <x v="6"/>
    <x v="4"/>
    <n v="45.6"/>
    <n v="65.8"/>
    <x v="0"/>
  </r>
  <r>
    <n v="2371"/>
    <x v="1350"/>
    <s v="JAGDALE"/>
    <s v="AMRUTA"/>
    <s v="RAMCHANDRA"/>
    <x v="1"/>
    <n v="20.772222222222222"/>
    <d v="2004-12-25T00:00:00"/>
    <n v="6014047635.6298599"/>
    <n v="2024690374.4245501"/>
    <x v="6"/>
    <x v="4"/>
    <n v="65.8"/>
    <n v="84.9"/>
    <x v="0"/>
  </r>
  <r>
    <n v="2372"/>
    <x v="1351"/>
    <s v="PATIL"/>
    <s v="SHRUTIKA"/>
    <s v="BALU"/>
    <x v="1"/>
    <n v="21.175000000000001"/>
    <d v="2004-07-30T00:00:00"/>
    <n v="6010393260.4456196"/>
    <n v="2024692542.4026201"/>
    <x v="6"/>
    <x v="4"/>
    <n v="84.9"/>
    <n v="65.8"/>
    <x v="0"/>
  </r>
  <r>
    <n v="2373"/>
    <x v="1352"/>
    <s v="JADHAV"/>
    <s v="SHRAVAN"/>
    <s v="SUNIL"/>
    <x v="0"/>
    <n v="21.305555555555557"/>
    <d v="2004-06-13T00:00:00"/>
    <n v="6006738885.2613697"/>
    <n v="2024694710.3806901"/>
    <x v="6"/>
    <x v="4"/>
    <n v="65.8"/>
    <n v="94.7"/>
    <x v="0"/>
  </r>
  <r>
    <n v="2374"/>
    <x v="1353"/>
    <s v="SAWANT"/>
    <s v="PRASAD"/>
    <s v="GAUTAM"/>
    <x v="0"/>
    <n v="20.369444444444444"/>
    <d v="2005-05-20T00:00:00"/>
    <n v="6003084510.0771198"/>
    <n v="2024696878.3587601"/>
    <x v="6"/>
    <x v="4"/>
    <n v="94.7"/>
    <n v="69"/>
    <x v="0"/>
  </r>
  <r>
    <n v="2375"/>
    <x v="1354"/>
    <s v="BAMANE"/>
    <s v="DIGVIJAY"/>
    <s v="PRAKASH"/>
    <x v="0"/>
    <n v="20.166666666666668"/>
    <d v="2005-08-03T00:00:00"/>
    <n v="5999430134.8928699"/>
    <n v="2024699046.3368299"/>
    <x v="6"/>
    <x v="4"/>
    <n v="69"/>
    <n v="53.8"/>
    <x v="0"/>
  </r>
  <r>
    <n v="2376"/>
    <x v="1355"/>
    <s v="NAIK"/>
    <s v="SWAGAT"/>
    <s v="DEEPAK"/>
    <x v="0"/>
    <n v="20.830555555555556"/>
    <d v="2004-12-04T00:00:00"/>
    <n v="5995775759.7086201"/>
    <n v="2024701214.3148999"/>
    <x v="6"/>
    <x v="4"/>
    <n v="53.8"/>
    <n v="55.4"/>
    <x v="0"/>
  </r>
  <r>
    <n v="2377"/>
    <x v="1356"/>
    <s v="PATIL"/>
    <s v="PRATIK"/>
    <s v="BALKRISHNA"/>
    <x v="0"/>
    <n v="20.658333333333335"/>
    <d v="2005-02-06T00:00:00"/>
    <n v="5992121384.5243702"/>
    <n v="2024703382.2929699"/>
    <x v="6"/>
    <x v="4"/>
    <n v="55.4"/>
    <n v="32.4"/>
    <x v="1"/>
  </r>
  <r>
    <n v="2378"/>
    <x v="1357"/>
    <s v="KATALE"/>
    <s v="AMRUTA"/>
    <s v="SHRIDHAR"/>
    <x v="1"/>
    <n v="19.602777777777778"/>
    <d v="2006-02-26T00:00:00"/>
    <n v="5988467009.3401299"/>
    <n v="2024705550.27104"/>
    <x v="6"/>
    <x v="4"/>
    <n v="32.4"/>
    <n v="85.3"/>
    <x v="0"/>
  </r>
  <r>
    <n v="2379"/>
    <x v="1358"/>
    <s v="DHANAWADE"/>
    <s v="PRATIK"/>
    <s v="SUDHAKAR"/>
    <x v="0"/>
    <n v="19.997222222222224"/>
    <d v="2005-10-04T00:00:00"/>
    <n v="5984812634.15588"/>
    <n v="2024707718.24911"/>
    <x v="6"/>
    <x v="4"/>
    <n v="85.3"/>
    <n v="67.900000000000006"/>
    <x v="0"/>
  </r>
  <r>
    <n v="2380"/>
    <x v="1359"/>
    <s v="PATIL"/>
    <s v="ADITYA"/>
    <s v="DATTATRAY"/>
    <x v="0"/>
    <n v="19.877777777777776"/>
    <d v="2005-11-17T00:00:00"/>
    <n v="5981158258.9716301"/>
    <n v="2024709886.22718"/>
    <x v="6"/>
    <x v="4"/>
    <n v="67.900000000000006"/>
    <n v="78.099999999999994"/>
    <x v="0"/>
  </r>
  <r>
    <n v="2381"/>
    <x v="1360"/>
    <s v="DESAI"/>
    <s v="VISHVJIT"/>
    <s v="PRABHAKAR"/>
    <x v="0"/>
    <n v="20.352777777777778"/>
    <d v="2005-05-26T00:00:00"/>
    <n v="5977503883.7873802"/>
    <n v="2024712054.20525"/>
    <x v="6"/>
    <x v="4"/>
    <n v="78.099999999999994"/>
    <n v="90.7"/>
    <x v="0"/>
  </r>
  <r>
    <n v="2382"/>
    <x v="1361"/>
    <s v="ATYALKAR"/>
    <s v="SNEHA"/>
    <s v="SANJAY"/>
    <x v="1"/>
    <n v="20.558333333333334"/>
    <d v="2005-03-12T00:00:00"/>
    <n v="5973849508.6031303"/>
    <n v="2024714222.18332"/>
    <x v="6"/>
    <x v="4"/>
    <n v="90.7"/>
    <n v="78.900000000000006"/>
    <x v="0"/>
  </r>
  <r>
    <n v="2383"/>
    <x v="1362"/>
    <s v="BIRADE"/>
    <s v="SUMIT"/>
    <s v="DIPAK"/>
    <x v="0"/>
    <n v="20.922222222222221"/>
    <d v="2004-11-01T00:00:00"/>
    <n v="5970195133.4188805"/>
    <n v="2024716390.1613901"/>
    <x v="6"/>
    <x v="4"/>
    <n v="78.900000000000006"/>
    <n v="23.8"/>
    <x v="1"/>
  </r>
  <r>
    <n v="2384"/>
    <x v="1363"/>
    <s v="KADUKAR"/>
    <s v="SWAJAL"/>
    <s v="SUDHIR"/>
    <x v="1"/>
    <n v="20.616666666666667"/>
    <d v="2005-02-21T00:00:00"/>
    <n v="5966540758.2346401"/>
    <n v="2024718558.1394601"/>
    <x v="6"/>
    <x v="4"/>
    <n v="23.8"/>
    <n v="45"/>
    <x v="0"/>
  </r>
  <r>
    <n v="2385"/>
    <x v="1364"/>
    <s v="KESARKAR"/>
    <s v="KAVYANJALI"/>
    <s v="BALASAHEB"/>
    <x v="1"/>
    <n v="20.508333333333333"/>
    <d v="2005-03-31T00:00:00"/>
    <n v="5962886383.0503902"/>
    <n v="2024720726.1175301"/>
    <x v="6"/>
    <x v="4"/>
    <n v="45"/>
    <n v="76.900000000000006"/>
    <x v="0"/>
  </r>
  <r>
    <n v="2386"/>
    <x v="1365"/>
    <s v="KURBETTI"/>
    <s v="OMKAR"/>
    <s v="VIRUPAKSH"/>
    <x v="0"/>
    <n v="20.369444444444444"/>
    <d v="2005-05-20T00:00:00"/>
    <n v="5959232007.8661404"/>
    <n v="2024722894.0955999"/>
    <x v="6"/>
    <x v="4"/>
    <n v="76.900000000000006"/>
    <n v="90"/>
    <x v="0"/>
  </r>
  <r>
    <n v="2387"/>
    <x v="1366"/>
    <s v="SAWANT"/>
    <s v="PRANAY"/>
    <s v="MANOHAR"/>
    <x v="0"/>
    <n v="21.272222222222222"/>
    <d v="2004-06-25T00:00:00"/>
    <n v="5955577632.6818895"/>
    <n v="2024725062.0736699"/>
    <x v="6"/>
    <x v="4"/>
    <n v="90"/>
    <n v="89.4"/>
    <x v="0"/>
  </r>
  <r>
    <n v="2388"/>
    <x v="1367"/>
    <s v="PATIL"/>
    <s v="SAINATH"/>
    <s v="KUMAR"/>
    <x v="0"/>
    <n v="19.980555555555554"/>
    <d v="2005-10-10T00:00:00"/>
    <n v="5951923257.4976397"/>
    <n v="2024727230.0517399"/>
    <x v="6"/>
    <x v="4"/>
    <n v="89.4"/>
    <n v="76.8"/>
    <x v="0"/>
  </r>
  <r>
    <n v="2389"/>
    <x v="1368"/>
    <s v="GHUGARE"/>
    <s v="ASHWINI"/>
    <s v="BASGONDA"/>
    <x v="1"/>
    <n v="19.777777777777779"/>
    <d v="2005-12-23T00:00:00"/>
    <n v="5948268882.3133898"/>
    <n v="2024729398.02981"/>
    <x v="6"/>
    <x v="4"/>
    <n v="98"/>
    <n v="78.099999999999994"/>
    <x v="0"/>
  </r>
  <r>
    <n v="2390"/>
    <x v="1369"/>
    <s v="PATIL"/>
    <s v="NISHA"/>
    <s v="VITTHAL"/>
    <x v="1"/>
    <n v="20.411111111111111"/>
    <d v="2005-05-05T00:00:00"/>
    <n v="5944614507.1291504"/>
    <n v="2024731566.00788"/>
    <x v="6"/>
    <x v="4"/>
    <n v="78.099999999999994"/>
    <n v="87.4"/>
    <x v="0"/>
  </r>
  <r>
    <n v="2391"/>
    <x v="1370"/>
    <s v="UBARE"/>
    <s v="SANDHYA"/>
    <s v="NIVRUTTI"/>
    <x v="1"/>
    <n v="20.43888888888889"/>
    <d v="2005-04-25T00:00:00"/>
    <n v="5940960131.9448996"/>
    <n v="2024733733.98595"/>
    <x v="6"/>
    <x v="4"/>
    <n v="87.4"/>
    <n v="45.8"/>
    <x v="0"/>
  </r>
  <r>
    <n v="2392"/>
    <x v="1371"/>
    <s v="KESARKAR"/>
    <s v="PAVAN"/>
    <s v="SARJERAO"/>
    <x v="0"/>
    <n v="20.722222222222221"/>
    <d v="2005-01-13T00:00:00"/>
    <n v="5937305756.7606497"/>
    <n v="2024735901.96402"/>
    <x v="6"/>
    <x v="4"/>
    <n v="45.8"/>
    <n v="67.8"/>
    <x v="0"/>
  </r>
  <r>
    <n v="2393"/>
    <x v="1372"/>
    <s v="AJAREKAR"/>
    <s v="SAHIL"/>
    <s v="PRAMOD"/>
    <x v="0"/>
    <n v="20.866666666666667"/>
    <d v="2004-11-21T00:00:00"/>
    <n v="5933651381.5763998"/>
    <n v="2024738069.94209"/>
    <x v="6"/>
    <x v="4"/>
    <n v="67.8"/>
    <n v="55.7"/>
    <x v="0"/>
  </r>
  <r>
    <n v="2394"/>
    <x v="1373"/>
    <s v="JADHAV"/>
    <s v="ABHIMANYU"/>
    <s v="ASHOK"/>
    <x v="0"/>
    <n v="20.3"/>
    <d v="2005-06-15T00:00:00"/>
    <n v="5929997006.3921499"/>
    <n v="2024740237.9201601"/>
    <x v="6"/>
    <x v="4"/>
    <n v="55.7"/>
    <n v="87.8"/>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1225BC4-3253-425E-9A23-1FA5A915B7C7}" name="Total Student By Course"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G3:H12" firstHeaderRow="1" firstDataRow="1" firstDataCol="1"/>
  <pivotFields count="15">
    <pivotField showAll="0"/>
    <pivotField dataField="1" showAll="0"/>
    <pivotField showAll="0"/>
    <pivotField showAll="0"/>
    <pivotField showAll="0"/>
    <pivotField showAll="0">
      <items count="3">
        <item x="1"/>
        <item x="0"/>
        <item t="default"/>
      </items>
    </pivotField>
    <pivotField numFmtId="1" showAll="0"/>
    <pivotField showAll="0"/>
    <pivotField showAll="0"/>
    <pivotField showAll="0"/>
    <pivotField axis="axisRow" showAll="0" sortType="descending">
      <items count="9">
        <item x="4"/>
        <item x="6"/>
        <item x="5"/>
        <item x="2"/>
        <item x="1"/>
        <item x="0"/>
        <item x="3"/>
        <item x="7"/>
        <item t="default"/>
      </items>
      <autoSortScope>
        <pivotArea dataOnly="0" outline="0" fieldPosition="0">
          <references count="1">
            <reference field="4294967294" count="1" selected="0">
              <x v="0"/>
            </reference>
          </references>
        </pivotArea>
      </autoSortScope>
    </pivotField>
    <pivotField showAll="0">
      <items count="7">
        <item x="5"/>
        <item x="4"/>
        <item x="3"/>
        <item x="2"/>
        <item x="1"/>
        <item x="0"/>
        <item t="default"/>
      </items>
    </pivotField>
    <pivotField showAll="0"/>
    <pivotField showAll="0"/>
    <pivotField showAll="0">
      <items count="3">
        <item x="1"/>
        <item x="0"/>
        <item t="default"/>
      </items>
    </pivotField>
  </pivotFields>
  <rowFields count="1">
    <field x="10"/>
  </rowFields>
  <rowItems count="9">
    <i>
      <x v="5"/>
    </i>
    <i>
      <x v="3"/>
    </i>
    <i>
      <x v="6"/>
    </i>
    <i>
      <x v="4"/>
    </i>
    <i>
      <x v="1"/>
    </i>
    <i>
      <x v="7"/>
    </i>
    <i>
      <x v="2"/>
    </i>
    <i>
      <x/>
    </i>
    <i t="grand">
      <x/>
    </i>
  </rowItems>
  <colItems count="1">
    <i/>
  </colItems>
  <dataFields count="1">
    <dataField name="Count of Student Name" fld="1" subtotal="count" baseField="0" baseItem="0" numFmtId="1"/>
  </dataFields>
  <formats count="1">
    <format dxfId="12">
      <pivotArea outline="0" collapsedLevelsAreSubtotals="1" fieldPosition="0"/>
    </format>
  </formats>
  <chartFormats count="9">
    <chartFormat chart="15" format="18" series="1">
      <pivotArea type="data" outline="0" fieldPosition="0">
        <references count="1">
          <reference field="4294967294" count="1" selected="0">
            <x v="0"/>
          </reference>
        </references>
      </pivotArea>
    </chartFormat>
    <chartFormat chart="15" format="19">
      <pivotArea type="data" outline="0" fieldPosition="0">
        <references count="2">
          <reference field="4294967294" count="1" selected="0">
            <x v="0"/>
          </reference>
          <reference field="10" count="1" selected="0">
            <x v="5"/>
          </reference>
        </references>
      </pivotArea>
    </chartFormat>
    <chartFormat chart="15" format="20">
      <pivotArea type="data" outline="0" fieldPosition="0">
        <references count="2">
          <reference field="4294967294" count="1" selected="0">
            <x v="0"/>
          </reference>
          <reference field="10" count="1" selected="0">
            <x v="3"/>
          </reference>
        </references>
      </pivotArea>
    </chartFormat>
    <chartFormat chart="15" format="21">
      <pivotArea type="data" outline="0" fieldPosition="0">
        <references count="2">
          <reference field="4294967294" count="1" selected="0">
            <x v="0"/>
          </reference>
          <reference field="10" count="1" selected="0">
            <x v="6"/>
          </reference>
        </references>
      </pivotArea>
    </chartFormat>
    <chartFormat chart="15" format="22">
      <pivotArea type="data" outline="0" fieldPosition="0">
        <references count="2">
          <reference field="4294967294" count="1" selected="0">
            <x v="0"/>
          </reference>
          <reference field="10" count="1" selected="0">
            <x v="4"/>
          </reference>
        </references>
      </pivotArea>
    </chartFormat>
    <chartFormat chart="15" format="23">
      <pivotArea type="data" outline="0" fieldPosition="0">
        <references count="2">
          <reference field="4294967294" count="1" selected="0">
            <x v="0"/>
          </reference>
          <reference field="10" count="1" selected="0">
            <x v="1"/>
          </reference>
        </references>
      </pivotArea>
    </chartFormat>
    <chartFormat chart="15" format="24">
      <pivotArea type="data" outline="0" fieldPosition="0">
        <references count="2">
          <reference field="4294967294" count="1" selected="0">
            <x v="0"/>
          </reference>
          <reference field="10" count="1" selected="0">
            <x v="7"/>
          </reference>
        </references>
      </pivotArea>
    </chartFormat>
    <chartFormat chart="15" format="25">
      <pivotArea type="data" outline="0" fieldPosition="0">
        <references count="2">
          <reference field="4294967294" count="1" selected="0">
            <x v="0"/>
          </reference>
          <reference field="10" count="1" selected="0">
            <x v="2"/>
          </reference>
        </references>
      </pivotArea>
    </chartFormat>
    <chartFormat chart="15" format="26">
      <pivotArea type="data" outline="0" fieldPosition="0">
        <references count="2">
          <reference field="4294967294" count="1" selected="0">
            <x v="0"/>
          </reference>
          <reference field="10"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718F147-D952-45F2-83D8-A87BE59904C6}" name="Avg.Final Score by Course "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D3:E12" firstHeaderRow="1" firstDataRow="1" firstDataCol="1"/>
  <pivotFields count="15">
    <pivotField showAll="0"/>
    <pivotField showAll="0"/>
    <pivotField showAll="0"/>
    <pivotField showAll="0"/>
    <pivotField showAll="0"/>
    <pivotField showAll="0">
      <items count="3">
        <item x="1"/>
        <item x="0"/>
        <item t="default"/>
      </items>
    </pivotField>
    <pivotField numFmtId="1" showAll="0"/>
    <pivotField showAll="0"/>
    <pivotField showAll="0"/>
    <pivotField showAll="0"/>
    <pivotField axis="axisRow" showAll="0" sortType="descending">
      <items count="9">
        <item x="4"/>
        <item x="6"/>
        <item x="5"/>
        <item x="2"/>
        <item x="1"/>
        <item x="0"/>
        <item x="3"/>
        <item x="7"/>
        <item t="default"/>
      </items>
      <autoSortScope>
        <pivotArea dataOnly="0" outline="0" fieldPosition="0">
          <references count="1">
            <reference field="4294967294" count="1" selected="0">
              <x v="0"/>
            </reference>
          </references>
        </pivotArea>
      </autoSortScope>
    </pivotField>
    <pivotField showAll="0">
      <items count="7">
        <item x="5"/>
        <item x="4"/>
        <item x="3"/>
        <item x="2"/>
        <item x="1"/>
        <item x="0"/>
        <item t="default"/>
      </items>
    </pivotField>
    <pivotField showAll="0"/>
    <pivotField dataField="1" showAll="0"/>
    <pivotField showAll="0">
      <items count="3">
        <item x="1"/>
        <item x="0"/>
        <item t="default"/>
      </items>
    </pivotField>
  </pivotFields>
  <rowFields count="1">
    <field x="10"/>
  </rowFields>
  <rowItems count="9">
    <i>
      <x v="6"/>
    </i>
    <i>
      <x v="7"/>
    </i>
    <i>
      <x v="2"/>
    </i>
    <i>
      <x v="5"/>
    </i>
    <i>
      <x v="1"/>
    </i>
    <i>
      <x v="3"/>
    </i>
    <i>
      <x v="4"/>
    </i>
    <i>
      <x/>
    </i>
    <i t="grand">
      <x/>
    </i>
  </rowItems>
  <colItems count="1">
    <i/>
  </colItems>
  <dataFields count="1">
    <dataField name="Average of Final exam score %" fld="13" subtotal="average" baseField="10" baseItem="0"/>
  </dataFields>
  <formats count="1">
    <format dxfId="13">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6163BD1-E8B2-41D8-845C-68B14AE4FA89}" name="Avg.Attendance by Course"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2">
  <location ref="A3:B12" firstHeaderRow="1" firstDataRow="1" firstDataCol="1"/>
  <pivotFields count="15">
    <pivotField showAll="0"/>
    <pivotField showAll="0"/>
    <pivotField showAll="0"/>
    <pivotField showAll="0"/>
    <pivotField showAll="0"/>
    <pivotField showAll="0">
      <items count="3">
        <item x="1"/>
        <item x="0"/>
        <item t="default"/>
      </items>
    </pivotField>
    <pivotField numFmtId="1" showAll="0"/>
    <pivotField showAll="0"/>
    <pivotField showAll="0"/>
    <pivotField showAll="0"/>
    <pivotField axis="axisRow" showAll="0" sortType="descending">
      <items count="9">
        <item x="4"/>
        <item x="6"/>
        <item x="5"/>
        <item x="2"/>
        <item x="1"/>
        <item x="0"/>
        <item x="3"/>
        <item x="7"/>
        <item t="default"/>
      </items>
      <autoSortScope>
        <pivotArea dataOnly="0" outline="0" fieldPosition="0">
          <references count="1">
            <reference field="4294967294" count="1" selected="0">
              <x v="0"/>
            </reference>
          </references>
        </pivotArea>
      </autoSortScope>
    </pivotField>
    <pivotField showAll="0">
      <items count="7">
        <item x="5"/>
        <item x="4"/>
        <item x="3"/>
        <item x="2"/>
        <item x="1"/>
        <item x="0"/>
        <item t="default"/>
      </items>
    </pivotField>
    <pivotField dataField="1" showAll="0"/>
    <pivotField showAll="0"/>
    <pivotField showAll="0">
      <items count="3">
        <item x="1"/>
        <item x="0"/>
        <item t="default"/>
      </items>
    </pivotField>
  </pivotFields>
  <rowFields count="1">
    <field x="10"/>
  </rowFields>
  <rowItems count="9">
    <i>
      <x v="6"/>
    </i>
    <i>
      <x v="1"/>
    </i>
    <i>
      <x/>
    </i>
    <i>
      <x v="5"/>
    </i>
    <i>
      <x v="3"/>
    </i>
    <i>
      <x v="2"/>
    </i>
    <i>
      <x v="4"/>
    </i>
    <i>
      <x v="7"/>
    </i>
    <i t="grand">
      <x/>
    </i>
  </rowItems>
  <colItems count="1">
    <i/>
  </colItems>
  <dataFields count="1">
    <dataField name="Average of Attendance %" fld="12" subtotal="average" baseField="10" baseItem="0" numFmtId="2"/>
  </dataFields>
  <formats count="1">
    <format dxfId="14">
      <pivotArea outline="0" collapsedLevelsAreSubtotals="1" fieldPosition="0"/>
    </format>
  </formats>
  <chartFormats count="2">
    <chartFormat chart="8"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75C19CF-FCF7-42B5-8F09-C55DBC88B54E}" name="Top 10 Student Final Exam Score"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4">
  <location ref="M3:N9" firstHeaderRow="1" firstDataRow="1" firstDataCol="1"/>
  <pivotFields count="15">
    <pivotField showAll="0"/>
    <pivotField axis="axisRow" showAll="0" measureFilter="1" sortType="descending">
      <items count="1375">
        <item x="605"/>
        <item x="1311"/>
        <item x="0"/>
        <item x="513"/>
        <item x="574"/>
        <item x="1372"/>
        <item x="1"/>
        <item x="1296"/>
        <item x="497"/>
        <item x="2"/>
        <item x="591"/>
        <item x="1334"/>
        <item x="536"/>
        <item x="1361"/>
        <item x="563"/>
        <item x="3"/>
        <item x="648"/>
        <item x="4"/>
        <item x="5"/>
        <item x="594"/>
        <item x="1208"/>
        <item x="6"/>
        <item x="411"/>
        <item x="7"/>
        <item x="1354"/>
        <item x="8"/>
        <item x="556"/>
        <item x="503"/>
        <item x="9"/>
        <item x="10"/>
        <item x="593"/>
        <item x="11"/>
        <item x="1314"/>
        <item x="516"/>
        <item x="12"/>
        <item x="13"/>
        <item x="626"/>
        <item x="519"/>
        <item x="1317"/>
        <item x="788"/>
        <item x="838"/>
        <item x="828"/>
        <item x="858"/>
        <item x="848"/>
        <item x="778"/>
        <item x="768"/>
        <item x="818"/>
        <item x="798"/>
        <item x="808"/>
        <item x="14"/>
        <item x="15"/>
        <item x="16"/>
        <item x="17"/>
        <item x="518"/>
        <item x="18"/>
        <item x="694"/>
        <item x="523"/>
        <item x="734"/>
        <item x="714"/>
        <item x="674"/>
        <item x="652"/>
        <item x="1321"/>
        <item x="19"/>
        <item x="20"/>
        <item x="21"/>
        <item x="754"/>
        <item x="1316"/>
        <item x="22"/>
        <item x="23"/>
        <item x="24"/>
        <item x="25"/>
        <item x="653"/>
        <item x="26"/>
        <item x="564"/>
        <item x="1362"/>
        <item x="1272"/>
        <item x="27"/>
        <item x="473"/>
        <item x="28"/>
        <item x="29"/>
        <item x="546"/>
        <item x="1344"/>
        <item x="30"/>
        <item x="599"/>
        <item x="31"/>
        <item x="32"/>
        <item x="436"/>
        <item x="1234"/>
        <item x="603"/>
        <item x="33"/>
        <item x="435"/>
        <item x="710"/>
        <item x="34"/>
        <item x="1233"/>
        <item x="1232"/>
        <item x="469"/>
        <item x="35"/>
        <item x="36"/>
        <item x="511"/>
        <item x="670"/>
        <item x="37"/>
        <item x="434"/>
        <item x="444"/>
        <item x="1268"/>
        <item x="551"/>
        <item x="1309"/>
        <item x="38"/>
        <item x="1349"/>
        <item x="730"/>
        <item x="577"/>
        <item x="1340"/>
        <item x="39"/>
        <item x="1242"/>
        <item x="690"/>
        <item x="40"/>
        <item x="750"/>
        <item x="542"/>
        <item x="1220"/>
        <item x="41"/>
        <item x="422"/>
        <item x="451"/>
        <item x="1249"/>
        <item x="1290"/>
        <item x="491"/>
        <item x="42"/>
        <item x="43"/>
        <item x="598"/>
        <item x="44"/>
        <item x="45"/>
        <item x="46"/>
        <item x="408"/>
        <item x="1205"/>
        <item x="659"/>
        <item x="579"/>
        <item x="415"/>
        <item x="407"/>
        <item x="47"/>
        <item x="416"/>
        <item x="1213"/>
        <item x="1204"/>
        <item x="1214"/>
        <item x="48"/>
        <item x="700"/>
        <item x="760"/>
        <item x="1306"/>
        <item x="49"/>
        <item x="862"/>
        <item x="50"/>
        <item x="51"/>
        <item x="863"/>
        <item x="52"/>
        <item x="864"/>
        <item x="865"/>
        <item x="53"/>
        <item x="604"/>
        <item x="740"/>
        <item x="680"/>
        <item x="54"/>
        <item x="866"/>
        <item x="868"/>
        <item x="456"/>
        <item x="508"/>
        <item x="720"/>
        <item x="1255"/>
        <item x="867"/>
        <item x="55"/>
        <item x="719"/>
        <item x="739"/>
        <item x="699"/>
        <item x="679"/>
        <item x="759"/>
        <item x="869"/>
        <item x="56"/>
        <item x="870"/>
        <item x="57"/>
        <item x="58"/>
        <item x="871"/>
        <item x="59"/>
        <item x="628"/>
        <item x="872"/>
        <item x="873"/>
        <item x="60"/>
        <item x="874"/>
        <item x="61"/>
        <item x="62"/>
        <item x="875"/>
        <item x="63"/>
        <item x="876"/>
        <item x="645"/>
        <item x="877"/>
        <item x="64"/>
        <item x="576"/>
        <item x="562"/>
        <item x="1307"/>
        <item x="509"/>
        <item x="665"/>
        <item x="65"/>
        <item x="705"/>
        <item x="66"/>
        <item x="878"/>
        <item x="67"/>
        <item x="879"/>
        <item x="423"/>
        <item x="614"/>
        <item x="68"/>
        <item x="880"/>
        <item x="745"/>
        <item x="725"/>
        <item x="881"/>
        <item x="69"/>
        <item x="472"/>
        <item x="882"/>
        <item x="70"/>
        <item x="438"/>
        <item x="883"/>
        <item x="71"/>
        <item x="1221"/>
        <item x="649"/>
        <item x="616"/>
        <item x="884"/>
        <item x="72"/>
        <item x="1301"/>
        <item x="607"/>
        <item x="578"/>
        <item x="73"/>
        <item x="885"/>
        <item x="886"/>
        <item x="74"/>
        <item x="685"/>
        <item x="502"/>
        <item x="1271"/>
        <item x="889"/>
        <item x="75"/>
        <item x="887"/>
        <item x="1236"/>
        <item x="888"/>
        <item x="76"/>
        <item x="1360"/>
        <item x="890"/>
        <item x="77"/>
        <item x="481"/>
        <item x="1280"/>
        <item x="601"/>
        <item x="721"/>
        <item x="761"/>
        <item x="681"/>
        <item x="701"/>
        <item x="741"/>
        <item x="609"/>
        <item x="891"/>
        <item x="78"/>
        <item x="560"/>
        <item x="1358"/>
        <item x="480"/>
        <item x="1278"/>
        <item x="1279"/>
        <item x="479"/>
        <item x="1337"/>
        <item x="79"/>
        <item x="892"/>
        <item x="539"/>
        <item x="1347"/>
        <item x="893"/>
        <item x="80"/>
        <item x="549"/>
        <item x="81"/>
        <item x="894"/>
        <item x="895"/>
        <item x="82"/>
        <item x="484"/>
        <item x="489"/>
        <item x="1283"/>
        <item x="1288"/>
        <item x="896"/>
        <item x="83"/>
        <item x="84"/>
        <item x="897"/>
        <item x="85"/>
        <item x="86"/>
        <item x="898"/>
        <item x="899"/>
        <item x="900"/>
        <item x="87"/>
        <item x="88"/>
        <item x="901"/>
        <item x="902"/>
        <item x="89"/>
        <item x="397"/>
        <item x="1194"/>
        <item x="903"/>
        <item x="90"/>
        <item x="1269"/>
        <item x="470"/>
        <item x="602"/>
        <item x="1231"/>
        <item x="433"/>
        <item x="752"/>
        <item x="672"/>
        <item x="91"/>
        <item x="712"/>
        <item x="692"/>
        <item x="732"/>
        <item x="905"/>
        <item x="904"/>
        <item x="92"/>
        <item x="906"/>
        <item x="93"/>
        <item x="1275"/>
        <item x="476"/>
        <item x="94"/>
        <item x="908"/>
        <item x="907"/>
        <item x="95"/>
        <item x="541"/>
        <item x="1339"/>
        <item x="96"/>
        <item x="909"/>
        <item x="585"/>
        <item x="97"/>
        <item x="622"/>
        <item x="912"/>
        <item x="910"/>
        <item x="98"/>
        <item x="99"/>
        <item x="911"/>
        <item x="624"/>
        <item x="660"/>
        <item x="615"/>
        <item x="913"/>
        <item x="100"/>
        <item x="618"/>
        <item x="914"/>
        <item x="101"/>
        <item x="102"/>
        <item x="915"/>
        <item x="1263"/>
        <item x="464"/>
        <item x="400"/>
        <item x="1197"/>
        <item x="696"/>
        <item x="756"/>
        <item x="736"/>
        <item x="716"/>
        <item x="916"/>
        <item x="103"/>
        <item x="676"/>
        <item x="1368"/>
        <item x="1224"/>
        <item x="917"/>
        <item x="1345"/>
        <item x="547"/>
        <item x="570"/>
        <item x="104"/>
        <item x="426"/>
        <item x="105"/>
        <item x="918"/>
        <item x="919"/>
        <item x="106"/>
        <item x="1267"/>
        <item x="468"/>
        <item x="1322"/>
        <item x="524"/>
        <item x="443"/>
        <item x="1241"/>
        <item x="1261"/>
        <item x="462"/>
        <item x="107"/>
        <item x="920"/>
        <item x="921"/>
        <item x="108"/>
        <item x="109"/>
        <item x="922"/>
        <item x="923"/>
        <item x="110"/>
        <item x="471"/>
        <item x="1274"/>
        <item x="412"/>
        <item x="111"/>
        <item x="924"/>
        <item x="112"/>
        <item x="1270"/>
        <item x="461"/>
        <item x="113"/>
        <item x="925"/>
        <item x="475"/>
        <item x="611"/>
        <item x="926"/>
        <item x="114"/>
        <item x="929"/>
        <item x="927"/>
        <item x="115"/>
        <item x="1209"/>
        <item x="928"/>
        <item x="116"/>
        <item x="1260"/>
        <item x="930"/>
        <item x="117"/>
        <item x="118"/>
        <item x="931"/>
        <item x="932"/>
        <item x="119"/>
        <item x="120"/>
        <item x="933"/>
        <item x="121"/>
        <item x="934"/>
        <item x="122"/>
        <item x="935"/>
        <item x="123"/>
        <item x="936"/>
        <item x="939"/>
        <item x="124"/>
        <item x="125"/>
        <item x="937"/>
        <item x="938"/>
        <item x="126"/>
        <item x="127"/>
        <item x="1252"/>
        <item x="940"/>
        <item x="1200"/>
        <item x="403"/>
        <item x="942"/>
        <item x="128"/>
        <item x="129"/>
        <item x="941"/>
        <item x="1299"/>
        <item x="130"/>
        <item x="944"/>
        <item x="500"/>
        <item x="943"/>
        <item x="131"/>
        <item x="776"/>
        <item x="796"/>
        <item x="856"/>
        <item x="826"/>
        <item x="836"/>
        <item x="786"/>
        <item x="816"/>
        <item x="806"/>
        <item x="846"/>
        <item x="766"/>
        <item x="1373"/>
        <item x="532"/>
        <item x="132"/>
        <item x="663"/>
        <item x="703"/>
        <item x="529"/>
        <item x="1330"/>
        <item x="627"/>
        <item x="683"/>
        <item x="575"/>
        <item x="952"/>
        <item x="651"/>
        <item x="1202"/>
        <item x="1327"/>
        <item x="945"/>
        <item x="133"/>
        <item x="743"/>
        <item x="723"/>
        <item x="1352"/>
        <item x="634"/>
        <item x="554"/>
        <item x="134"/>
        <item x="946"/>
        <item x="947"/>
        <item x="135"/>
        <item x="136"/>
        <item x="948"/>
        <item x="949"/>
        <item x="137"/>
        <item x="138"/>
        <item x="950"/>
        <item x="405"/>
        <item x="139"/>
        <item x="140"/>
        <item x="951"/>
        <item x="141"/>
        <item x="953"/>
        <item x="583"/>
        <item x="1350"/>
        <item x="552"/>
        <item x="142"/>
        <item x="954"/>
        <item x="955"/>
        <item x="143"/>
        <item x="956"/>
        <item x="144"/>
        <item x="145"/>
        <item x="957"/>
        <item x="958"/>
        <item x="146"/>
        <item x="147"/>
        <item x="689"/>
        <item x="709"/>
        <item x="669"/>
        <item x="148"/>
        <item x="959"/>
        <item x="961"/>
        <item x="749"/>
        <item x="729"/>
        <item x="149"/>
        <item x="960"/>
        <item x="565"/>
        <item x="1363"/>
        <item x="658"/>
        <item x="800"/>
        <item x="860"/>
        <item x="810"/>
        <item x="840"/>
        <item x="770"/>
        <item x="780"/>
        <item x="830"/>
        <item x="790"/>
        <item x="820"/>
        <item x="850"/>
        <item x="962"/>
        <item x="150"/>
        <item x="963"/>
        <item x="151"/>
        <item x="964"/>
        <item x="152"/>
        <item x="153"/>
        <item x="154"/>
        <item x="965"/>
        <item x="501"/>
        <item x="717"/>
        <item x="155"/>
        <item x="966"/>
        <item x="977"/>
        <item x="967"/>
        <item x="156"/>
        <item x="608"/>
        <item x="157"/>
        <item x="968"/>
        <item x="1237"/>
        <item x="969"/>
        <item x="158"/>
        <item x="697"/>
        <item x="737"/>
        <item x="631"/>
        <item x="159"/>
        <item x="970"/>
        <item x="971"/>
        <item x="160"/>
        <item x="972"/>
        <item x="161"/>
        <item x="162"/>
        <item x="973"/>
        <item x="163"/>
        <item x="974"/>
        <item x="677"/>
        <item x="757"/>
        <item x="1300"/>
        <item x="164"/>
        <item x="975"/>
        <item x="165"/>
        <item x="976"/>
        <item x="439"/>
        <item x="166"/>
        <item x="978"/>
        <item x="639"/>
        <item x="1357"/>
        <item x="559"/>
        <item x="410"/>
        <item x="817"/>
        <item x="979"/>
        <item x="767"/>
        <item x="827"/>
        <item x="797"/>
        <item x="837"/>
        <item x="1207"/>
        <item x="847"/>
        <item x="167"/>
        <item x="777"/>
        <item x="857"/>
        <item x="807"/>
        <item x="787"/>
        <item x="1312"/>
        <item x="514"/>
        <item x="980"/>
        <item x="168"/>
        <item x="169"/>
        <item x="454"/>
        <item x="1364"/>
        <item x="1323"/>
        <item x="984"/>
        <item x="1371"/>
        <item x="981"/>
        <item x="170"/>
        <item x="171"/>
        <item x="982"/>
        <item x="525"/>
        <item x="172"/>
        <item x="983"/>
        <item x="173"/>
        <item x="1253"/>
        <item x="573"/>
        <item x="566"/>
        <item x="1256"/>
        <item x="457"/>
        <item x="455"/>
        <item x="1254"/>
        <item x="985"/>
        <item x="174"/>
        <item x="1240"/>
        <item x="442"/>
        <item x="175"/>
        <item x="986"/>
        <item x="987"/>
        <item x="176"/>
        <item x="510"/>
        <item x="1308"/>
        <item x="988"/>
        <item x="177"/>
        <item x="488"/>
        <item x="1287"/>
        <item x="989"/>
        <item x="178"/>
        <item x="990"/>
        <item x="179"/>
        <item x="548"/>
        <item x="1346"/>
        <item x="477"/>
        <item x="180"/>
        <item x="991"/>
        <item x="181"/>
        <item x="1276"/>
        <item x="512"/>
        <item x="992"/>
        <item x="1310"/>
        <item x="993"/>
        <item x="182"/>
        <item x="1315"/>
        <item x="420"/>
        <item x="517"/>
        <item x="1218"/>
        <item x="632"/>
        <item x="1325"/>
        <item x="527"/>
        <item x="995"/>
        <item x="794"/>
        <item x="834"/>
        <item x="814"/>
        <item x="774"/>
        <item x="824"/>
        <item x="844"/>
        <item x="764"/>
        <item x="183"/>
        <item x="854"/>
        <item x="804"/>
        <item x="994"/>
        <item x="184"/>
        <item x="784"/>
        <item x="185"/>
        <item x="996"/>
        <item x="997"/>
        <item x="186"/>
        <item x="852"/>
        <item x="762"/>
        <item x="812"/>
        <item x="802"/>
        <item x="782"/>
        <item x="792"/>
        <item x="832"/>
        <item x="822"/>
        <item x="772"/>
        <item x="842"/>
        <item x="821"/>
        <item x="831"/>
        <item x="861"/>
        <item x="791"/>
        <item x="187"/>
        <item x="450"/>
        <item x="781"/>
        <item x="851"/>
        <item x="1229"/>
        <item x="431"/>
        <item x="540"/>
        <item x="771"/>
        <item x="999"/>
        <item x="188"/>
        <item x="801"/>
        <item x="1248"/>
        <item x="1338"/>
        <item x="811"/>
        <item x="189"/>
        <item x="587"/>
        <item x="841"/>
        <item x="998"/>
        <item x="190"/>
        <item x="191"/>
        <item x="1000"/>
        <item x="192"/>
        <item x="1001"/>
        <item x="507"/>
        <item x="1002"/>
        <item x="1305"/>
        <item x="193"/>
        <item x="194"/>
        <item x="440"/>
        <item x="1238"/>
        <item x="1003"/>
        <item x="567"/>
        <item x="1365"/>
        <item x="1004"/>
        <item x="498"/>
        <item x="1297"/>
        <item x="195"/>
        <item x="196"/>
        <item x="1009"/>
        <item x="197"/>
        <item x="1005"/>
        <item x="1006"/>
        <item x="198"/>
        <item x="199"/>
        <item x="1007"/>
        <item x="1008"/>
        <item x="200"/>
        <item x="735"/>
        <item x="715"/>
        <item x="695"/>
        <item x="755"/>
        <item x="675"/>
        <item x="201"/>
        <item x="1010"/>
        <item x="1012"/>
        <item x="202"/>
        <item x="203"/>
        <item x="1011"/>
        <item x="623"/>
        <item x="1013"/>
        <item x="204"/>
        <item x="205"/>
        <item x="1014"/>
        <item x="1015"/>
        <item x="206"/>
        <item x="207"/>
        <item x="1016"/>
        <item x="1273"/>
        <item x="474"/>
        <item x="621"/>
        <item x="1017"/>
        <item x="208"/>
        <item x="1018"/>
        <item x="209"/>
        <item x="210"/>
        <item x="1284"/>
        <item x="1021"/>
        <item x="731"/>
        <item x="691"/>
        <item x="751"/>
        <item x="211"/>
        <item x="1019"/>
        <item x="671"/>
        <item x="661"/>
        <item x="1020"/>
        <item x="212"/>
        <item x="485"/>
        <item x="711"/>
        <item x="213"/>
        <item x="1228"/>
        <item x="1022"/>
        <item x="430"/>
        <item x="1023"/>
        <item x="214"/>
        <item x="418"/>
        <item x="1216"/>
        <item x="215"/>
        <item x="1024"/>
        <item x="1025"/>
        <item x="216"/>
        <item x="633"/>
        <item x="596"/>
        <item x="644"/>
        <item x="688"/>
        <item x="728"/>
        <item x="1282"/>
        <item x="217"/>
        <item x="748"/>
        <item x="1026"/>
        <item x="218"/>
        <item x="668"/>
        <item x="1027"/>
        <item x="483"/>
        <item x="630"/>
        <item x="708"/>
        <item x="619"/>
        <item x="219"/>
        <item x="1028"/>
        <item x="1030"/>
        <item x="220"/>
        <item x="1029"/>
        <item x="221"/>
        <item x="1031"/>
        <item x="222"/>
        <item x="404"/>
        <item x="1201"/>
        <item x="642"/>
        <item x="1033"/>
        <item x="223"/>
        <item x="636"/>
        <item x="1032"/>
        <item x="224"/>
        <item x="1258"/>
        <item x="459"/>
        <item x="225"/>
        <item x="486"/>
        <item x="1036"/>
        <item x="557"/>
        <item x="595"/>
        <item x="432"/>
        <item x="1034"/>
        <item x="226"/>
        <item x="1246"/>
        <item x="227"/>
        <item x="1035"/>
        <item x="1230"/>
        <item x="1355"/>
        <item x="448"/>
        <item x="1285"/>
        <item x="228"/>
        <item x="1037"/>
        <item x="813"/>
        <item x="793"/>
        <item x="853"/>
        <item x="803"/>
        <item x="783"/>
        <item x="843"/>
        <item x="823"/>
        <item x="833"/>
        <item x="773"/>
        <item x="763"/>
        <item x="229"/>
        <item x="1038"/>
        <item x="1039"/>
        <item x="230"/>
        <item x="231"/>
        <item x="1040"/>
        <item x="588"/>
        <item x="232"/>
        <item x="1041"/>
        <item x="1043"/>
        <item x="233"/>
        <item x="1042"/>
        <item x="234"/>
        <item x="819"/>
        <item x="839"/>
        <item x="789"/>
        <item x="809"/>
        <item x="769"/>
        <item x="799"/>
        <item x="779"/>
        <item x="849"/>
        <item x="829"/>
        <item x="859"/>
        <item x="1044"/>
        <item x="235"/>
        <item x="236"/>
        <item x="1045"/>
        <item x="492"/>
        <item x="1291"/>
        <item x="1046"/>
        <item x="237"/>
        <item x="1298"/>
        <item x="499"/>
        <item x="446"/>
        <item x="1244"/>
        <item x="1048"/>
        <item x="238"/>
        <item x="1047"/>
        <item x="239"/>
        <item x="530"/>
        <item x="1328"/>
        <item x="1286"/>
        <item x="1051"/>
        <item x="240"/>
        <item x="1211"/>
        <item x="414"/>
        <item x="1049"/>
        <item x="241"/>
        <item x="1050"/>
        <item x="242"/>
        <item x="487"/>
        <item x="243"/>
        <item x="1052"/>
        <item x="244"/>
        <item x="545"/>
        <item x="245"/>
        <item x="246"/>
        <item x="1054"/>
        <item x="528"/>
        <item x="1101"/>
        <item x="247"/>
        <item x="1055"/>
        <item x="248"/>
        <item x="1359"/>
        <item x="1056"/>
        <item x="1304"/>
        <item x="249"/>
        <item x="610"/>
        <item x="662"/>
        <item x="647"/>
        <item x="515"/>
        <item x="553"/>
        <item x="1206"/>
        <item x="250"/>
        <item x="1057"/>
        <item x="1058"/>
        <item x="251"/>
        <item x="1212"/>
        <item x="1059"/>
        <item x="252"/>
        <item x="571"/>
        <item x="460"/>
        <item x="534"/>
        <item x="1060"/>
        <item x="253"/>
        <item x="254"/>
        <item x="1061"/>
        <item x="1203"/>
        <item x="1062"/>
        <item x="255"/>
        <item x="256"/>
        <item x="1063"/>
        <item x="1064"/>
        <item x="257"/>
        <item x="1196"/>
        <item x="258"/>
        <item x="1065"/>
        <item x="1343"/>
        <item x="259"/>
        <item x="535"/>
        <item x="1332"/>
        <item x="1066"/>
        <item x="1243"/>
        <item x="1067"/>
        <item x="260"/>
        <item x="261"/>
        <item x="1068"/>
        <item x="584"/>
        <item x="581"/>
        <item x="1069"/>
        <item x="262"/>
        <item x="606"/>
        <item x="1326"/>
        <item x="1369"/>
        <item x="702"/>
        <item x="1259"/>
        <item x="263"/>
        <item x="1070"/>
        <item x="264"/>
        <item x="265"/>
        <item x="266"/>
        <item x="267"/>
        <item x="1341"/>
        <item x="465"/>
        <item x="268"/>
        <item x="1071"/>
        <item x="269"/>
        <item x="1072"/>
        <item x="1235"/>
        <item x="1073"/>
        <item x="270"/>
        <item x="569"/>
        <item x="1074"/>
        <item x="271"/>
        <item x="272"/>
        <item x="1075"/>
        <item x="682"/>
        <item x="1356"/>
        <item x="561"/>
        <item x="495"/>
        <item x="273"/>
        <item x="429"/>
        <item x="1076"/>
        <item x="1077"/>
        <item x="274"/>
        <item x="275"/>
        <item x="276"/>
        <item x="1078"/>
        <item x="277"/>
        <item x="437"/>
        <item x="278"/>
        <item x="1079"/>
        <item x="638"/>
        <item x="1239"/>
        <item x="1080"/>
        <item x="279"/>
        <item x="1333"/>
        <item x="1367"/>
        <item x="406"/>
        <item x="1081"/>
        <item x="280"/>
        <item x="402"/>
        <item x="463"/>
        <item x="722"/>
        <item x="1219"/>
        <item x="441"/>
        <item x="281"/>
        <item x="1082"/>
        <item x="282"/>
        <item x="1215"/>
        <item x="506"/>
        <item x="1083"/>
        <item x="283"/>
        <item x="1217"/>
        <item x="629"/>
        <item x="284"/>
        <item x="1084"/>
        <item x="285"/>
        <item x="1085"/>
        <item x="1199"/>
        <item x="1318"/>
        <item x="419"/>
        <item x="1086"/>
        <item x="286"/>
        <item x="613"/>
        <item x="287"/>
        <item x="1087"/>
        <item x="589"/>
        <item x="1223"/>
        <item x="1351"/>
        <item x="657"/>
        <item x="1088"/>
        <item x="288"/>
        <item x="1262"/>
        <item x="1264"/>
        <item x="466"/>
        <item x="289"/>
        <item x="1089"/>
        <item x="421"/>
        <item x="1090"/>
        <item x="290"/>
        <item x="543"/>
        <item x="490"/>
        <item x="399"/>
        <item x="646"/>
        <item x="1091"/>
        <item x="291"/>
        <item x="1092"/>
        <item x="292"/>
        <item x="1265"/>
        <item x="293"/>
        <item x="1093"/>
        <item x="1313"/>
        <item x="294"/>
        <item x="1094"/>
        <item x="1053"/>
        <item x="558"/>
        <item x="445"/>
        <item x="520"/>
        <item x="1095"/>
        <item x="295"/>
        <item x="1294"/>
        <item x="1096"/>
        <item x="296"/>
        <item x="582"/>
        <item x="409"/>
        <item x="425"/>
        <item x="417"/>
        <item x="297"/>
        <item x="298"/>
        <item x="1097"/>
        <item x="299"/>
        <item x="1098"/>
        <item x="1099"/>
        <item x="300"/>
        <item x="597"/>
        <item x="1100"/>
        <item x="1227"/>
        <item x="301"/>
        <item x="302"/>
        <item x="742"/>
        <item x="625"/>
        <item x="1289"/>
        <item x="303"/>
        <item x="1102"/>
        <item x="1103"/>
        <item x="667"/>
        <item x="727"/>
        <item x="747"/>
        <item x="707"/>
        <item x="687"/>
        <item x="304"/>
        <item x="305"/>
        <item x="1105"/>
        <item x="1104"/>
        <item x="306"/>
        <item x="526"/>
        <item x="1324"/>
        <item x="592"/>
        <item x="1210"/>
        <item x="413"/>
        <item x="307"/>
        <item x="600"/>
        <item x="1109"/>
        <item x="612"/>
        <item x="1106"/>
        <item x="308"/>
        <item x="309"/>
        <item x="1107"/>
        <item x="424"/>
        <item x="1250"/>
        <item x="504"/>
        <item x="310"/>
        <item x="1108"/>
        <item x="452"/>
        <item x="1222"/>
        <item x="1245"/>
        <item x="447"/>
        <item x="1302"/>
        <item x="311"/>
        <item x="1110"/>
        <item x="1111"/>
        <item x="312"/>
        <item x="313"/>
        <item x="1112"/>
        <item x="314"/>
        <item x="1113"/>
        <item x="1114"/>
        <item x="315"/>
        <item x="316"/>
        <item x="1115"/>
        <item x="1116"/>
        <item x="317"/>
        <item x="1329"/>
        <item x="531"/>
        <item x="1198"/>
        <item x="401"/>
        <item x="1117"/>
        <item x="318"/>
        <item x="319"/>
        <item x="738"/>
        <item x="758"/>
        <item x="678"/>
        <item x="718"/>
        <item x="698"/>
        <item x="320"/>
        <item x="321"/>
        <item x="1118"/>
        <item x="1119"/>
        <item x="322"/>
        <item x="323"/>
        <item x="1120"/>
        <item x="1122"/>
        <item x="478"/>
        <item x="654"/>
        <item x="640"/>
        <item x="398"/>
        <item x="1121"/>
        <item x="1195"/>
        <item x="324"/>
        <item x="1277"/>
        <item x="1123"/>
        <item x="325"/>
        <item x="326"/>
        <item x="1124"/>
        <item x="427"/>
        <item x="1225"/>
        <item x="1125"/>
        <item x="586"/>
        <item x="327"/>
        <item x="590"/>
        <item x="328"/>
        <item x="1126"/>
        <item x="329"/>
        <item x="1127"/>
        <item x="637"/>
        <item x="1128"/>
        <item x="330"/>
        <item x="726"/>
        <item x="686"/>
        <item x="1336"/>
        <item x="706"/>
        <item x="746"/>
        <item x="666"/>
        <item x="538"/>
        <item x="331"/>
        <item x="1130"/>
        <item x="332"/>
        <item x="1129"/>
        <item x="333"/>
        <item x="1131"/>
        <item x="1303"/>
        <item x="505"/>
        <item x="1133"/>
        <item x="334"/>
        <item x="335"/>
        <item x="1132"/>
        <item x="1134"/>
        <item x="336"/>
        <item x="337"/>
        <item x="1135"/>
        <item x="1136"/>
        <item x="338"/>
        <item x="1226"/>
        <item x="428"/>
        <item x="339"/>
        <item x="713"/>
        <item x="693"/>
        <item x="753"/>
        <item x="1139"/>
        <item x="568"/>
        <item x="1366"/>
        <item x="1353"/>
        <item x="1137"/>
        <item x="340"/>
        <item x="1319"/>
        <item x="341"/>
        <item x="1138"/>
        <item x="655"/>
        <item x="521"/>
        <item x="555"/>
        <item x="733"/>
        <item x="673"/>
        <item x="1140"/>
        <item x="342"/>
        <item x="580"/>
        <item x="343"/>
        <item x="1142"/>
        <item x="1141"/>
        <item x="344"/>
        <item x="1143"/>
        <item x="345"/>
        <item x="346"/>
        <item x="1144"/>
        <item x="347"/>
        <item x="1320"/>
        <item x="1292"/>
        <item x="1150"/>
        <item x="1145"/>
        <item x="348"/>
        <item x="724"/>
        <item x="744"/>
        <item x="664"/>
        <item x="620"/>
        <item x="522"/>
        <item x="1146"/>
        <item x="349"/>
        <item x="1281"/>
        <item x="704"/>
        <item x="350"/>
        <item x="1147"/>
        <item x="482"/>
        <item x="1148"/>
        <item x="351"/>
        <item x="1149"/>
        <item x="352"/>
        <item x="684"/>
        <item x="493"/>
        <item x="353"/>
        <item x="1152"/>
        <item x="1151"/>
        <item x="354"/>
        <item x="355"/>
        <item x="1153"/>
        <item x="1154"/>
        <item x="356"/>
        <item x="1155"/>
        <item x="357"/>
        <item x="458"/>
        <item x="1257"/>
        <item x="358"/>
        <item x="1156"/>
        <item x="1157"/>
        <item x="359"/>
        <item x="360"/>
        <item x="550"/>
        <item x="1158"/>
        <item x="361"/>
        <item x="362"/>
        <item x="363"/>
        <item x="1159"/>
        <item x="1160"/>
        <item x="364"/>
        <item x="365"/>
        <item x="1161"/>
        <item x="544"/>
        <item x="1171"/>
        <item x="1342"/>
        <item x="1162"/>
        <item x="366"/>
        <item x="650"/>
        <item x="367"/>
        <item x="1163"/>
        <item x="1348"/>
        <item x="1164"/>
        <item x="368"/>
        <item x="1165"/>
        <item x="369"/>
        <item x="370"/>
        <item x="1166"/>
        <item x="1167"/>
        <item x="371"/>
        <item x="1168"/>
        <item x="372"/>
        <item x="373"/>
        <item x="1169"/>
        <item x="1170"/>
        <item x="374"/>
        <item x="765"/>
        <item x="805"/>
        <item x="845"/>
        <item x="825"/>
        <item x="835"/>
        <item x="815"/>
        <item x="795"/>
        <item x="855"/>
        <item x="785"/>
        <item x="775"/>
        <item x="375"/>
        <item x="1172"/>
        <item x="537"/>
        <item x="1335"/>
        <item x="1173"/>
        <item x="376"/>
        <item x="377"/>
        <item x="1174"/>
        <item x="1177"/>
        <item x="378"/>
        <item x="379"/>
        <item x="1175"/>
        <item x="1176"/>
        <item x="380"/>
        <item x="381"/>
        <item x="1266"/>
        <item x="1178"/>
        <item x="382"/>
        <item x="1179"/>
        <item x="383"/>
        <item x="635"/>
        <item x="1180"/>
        <item x="467"/>
        <item x="1181"/>
        <item x="384"/>
        <item x="385"/>
        <item x="1182"/>
        <item x="1295"/>
        <item x="496"/>
        <item x="572"/>
        <item x="1370"/>
        <item x="494"/>
        <item x="1293"/>
        <item x="641"/>
        <item x="1183"/>
        <item x="386"/>
        <item x="1184"/>
        <item x="387"/>
        <item x="617"/>
        <item x="1185"/>
        <item x="388"/>
        <item x="1186"/>
        <item x="389"/>
        <item x="390"/>
        <item x="1187"/>
        <item x="1247"/>
        <item x="449"/>
        <item x="1331"/>
        <item x="533"/>
        <item x="643"/>
        <item x="1251"/>
        <item x="453"/>
        <item x="1188"/>
        <item x="391"/>
        <item x="1189"/>
        <item x="392"/>
        <item x="656"/>
        <item x="393"/>
        <item x="1190"/>
        <item x="394"/>
        <item x="395"/>
        <item x="1191"/>
        <item x="1192"/>
        <item x="1193"/>
        <item x="39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items count="3">
        <item x="1"/>
        <item x="0"/>
        <item t="default"/>
      </items>
    </pivotField>
    <pivotField numFmtId="1" showAll="0"/>
    <pivotField showAll="0"/>
    <pivotField showAll="0"/>
    <pivotField showAll="0"/>
    <pivotField showAll="0">
      <items count="9">
        <item x="4"/>
        <item x="6"/>
        <item x="5"/>
        <item x="2"/>
        <item x="1"/>
        <item x="0"/>
        <item x="3"/>
        <item x="7"/>
        <item t="default"/>
      </items>
    </pivotField>
    <pivotField showAll="0">
      <items count="7">
        <item x="5"/>
        <item x="4"/>
        <item x="3"/>
        <item x="2"/>
        <item x="1"/>
        <item x="0"/>
        <item t="default"/>
      </items>
    </pivotField>
    <pivotField showAll="0"/>
    <pivotField dataField="1" showAll="0"/>
    <pivotField showAll="0">
      <items count="3">
        <item x="1"/>
        <item x="0"/>
        <item t="default"/>
      </items>
    </pivotField>
  </pivotFields>
  <rowFields count="1">
    <field x="1"/>
  </rowFields>
  <rowItems count="6">
    <i>
      <x v="352"/>
    </i>
    <i>
      <x v="114"/>
    </i>
    <i>
      <x v="1280"/>
    </i>
    <i>
      <x v="947"/>
    </i>
    <i>
      <x v="2"/>
    </i>
    <i t="grand">
      <x/>
    </i>
  </rowItems>
  <colItems count="1">
    <i/>
  </colItems>
  <dataFields count="1">
    <dataField name="Max of Final exam score %" fld="13" subtotal="max" baseField="1" baseItem="0" numFmtId="164"/>
  </dataFields>
  <formats count="1">
    <format dxfId="15">
      <pivotArea outline="0" collapsedLevelsAreSubtotals="1" fieldPosition="0"/>
    </format>
  </formats>
  <chartFormats count="7">
    <chartFormat chart="17" format="2" series="1">
      <pivotArea type="data" outline="0" fieldPosition="0">
        <references count="1">
          <reference field="4294967294" count="1" selected="0">
            <x v="0"/>
          </reference>
        </references>
      </pivotArea>
    </chartFormat>
    <chartFormat chart="17" format="3">
      <pivotArea type="data" outline="0" fieldPosition="0">
        <references count="2">
          <reference field="4294967294" count="1" selected="0">
            <x v="0"/>
          </reference>
          <reference field="1" count="1" selected="0">
            <x v="114"/>
          </reference>
        </references>
      </pivotArea>
    </chartFormat>
    <chartFormat chart="17" format="4">
      <pivotArea type="data" outline="0" fieldPosition="0">
        <references count="2">
          <reference field="4294967294" count="1" selected="0">
            <x v="0"/>
          </reference>
          <reference field="1" count="1" selected="0">
            <x v="2"/>
          </reference>
        </references>
      </pivotArea>
    </chartFormat>
    <chartFormat chart="30" format="0" series="1">
      <pivotArea type="data" outline="0" fieldPosition="0">
        <references count="1">
          <reference field="4294967294" count="1" selected="0">
            <x v="0"/>
          </reference>
        </references>
      </pivotArea>
    </chartFormat>
    <chartFormat chart="41" format="1" series="1">
      <pivotArea type="data" outline="0" fieldPosition="0">
        <references count="1">
          <reference field="4294967294" count="1" selected="0">
            <x v="0"/>
          </reference>
        </references>
      </pivotArea>
    </chartFormat>
    <chartFormat chart="42" format="2" series="1">
      <pivotArea type="data" outline="0" fieldPosition="0">
        <references count="1">
          <reference field="4294967294" count="1" selected="0">
            <x v="0"/>
          </reference>
        </references>
      </pivotArea>
    </chartFormat>
    <chartFormat chart="42" format="3">
      <pivotArea type="data" outline="0" fieldPosition="0">
        <references count="2">
          <reference field="4294967294" count="1" selected="0">
            <x v="0"/>
          </reference>
          <reference field="1" count="1" selected="0">
            <x v="493"/>
          </reference>
        </references>
      </pivotArea>
    </chartFormat>
  </chartFormats>
  <pivotTableStyleInfo name="PivotStyleLight16" showRowHeaders="1" showColHeaders="1" showRowStripes="0" showColStripes="0" showLastColumn="1"/>
  <filters count="1">
    <filter fld="1" type="count" evalOrder="-1" id="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CF6EF51-2206-4AF4-AC7A-641CAB283CA6}" name="Top 10 Student Attendence"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9">
  <location ref="J3:K9" firstHeaderRow="1" firstDataRow="1" firstDataCol="1"/>
  <pivotFields count="15">
    <pivotField showAll="0"/>
    <pivotField axis="axisRow" showAll="0" measureFilter="1" sortType="descending">
      <items count="1375">
        <item x="605"/>
        <item x="1311"/>
        <item x="0"/>
        <item x="513"/>
        <item x="574"/>
        <item x="1372"/>
        <item x="1"/>
        <item x="1296"/>
        <item x="497"/>
        <item x="2"/>
        <item x="591"/>
        <item x="1334"/>
        <item x="536"/>
        <item x="1361"/>
        <item x="563"/>
        <item x="3"/>
        <item x="648"/>
        <item x="4"/>
        <item x="5"/>
        <item x="594"/>
        <item x="1208"/>
        <item x="6"/>
        <item x="411"/>
        <item x="7"/>
        <item x="1354"/>
        <item x="8"/>
        <item x="556"/>
        <item x="503"/>
        <item x="9"/>
        <item x="10"/>
        <item x="593"/>
        <item x="11"/>
        <item x="1314"/>
        <item x="516"/>
        <item x="12"/>
        <item x="13"/>
        <item x="626"/>
        <item x="519"/>
        <item x="1317"/>
        <item x="788"/>
        <item x="838"/>
        <item x="828"/>
        <item x="858"/>
        <item x="848"/>
        <item x="778"/>
        <item x="768"/>
        <item x="818"/>
        <item x="798"/>
        <item x="808"/>
        <item x="14"/>
        <item x="15"/>
        <item x="16"/>
        <item x="17"/>
        <item x="518"/>
        <item x="18"/>
        <item x="694"/>
        <item x="523"/>
        <item x="734"/>
        <item x="714"/>
        <item x="674"/>
        <item x="652"/>
        <item x="1321"/>
        <item x="19"/>
        <item x="20"/>
        <item x="21"/>
        <item x="754"/>
        <item x="1316"/>
        <item x="22"/>
        <item x="23"/>
        <item x="24"/>
        <item x="25"/>
        <item x="653"/>
        <item x="26"/>
        <item x="564"/>
        <item x="1362"/>
        <item x="1272"/>
        <item x="27"/>
        <item x="473"/>
        <item x="28"/>
        <item x="29"/>
        <item x="546"/>
        <item x="1344"/>
        <item x="30"/>
        <item x="599"/>
        <item x="31"/>
        <item x="32"/>
        <item x="436"/>
        <item x="1234"/>
        <item x="603"/>
        <item x="33"/>
        <item x="435"/>
        <item x="710"/>
        <item x="34"/>
        <item x="1233"/>
        <item x="1232"/>
        <item x="469"/>
        <item x="35"/>
        <item x="36"/>
        <item x="511"/>
        <item x="670"/>
        <item x="37"/>
        <item x="434"/>
        <item x="444"/>
        <item x="1268"/>
        <item x="551"/>
        <item x="1309"/>
        <item x="38"/>
        <item x="1349"/>
        <item x="730"/>
        <item x="577"/>
        <item x="1340"/>
        <item x="39"/>
        <item x="1242"/>
        <item x="690"/>
        <item x="40"/>
        <item x="750"/>
        <item x="542"/>
        <item x="1220"/>
        <item x="41"/>
        <item x="422"/>
        <item x="451"/>
        <item x="1249"/>
        <item x="1290"/>
        <item x="491"/>
        <item x="42"/>
        <item x="43"/>
        <item x="598"/>
        <item x="44"/>
        <item x="45"/>
        <item x="46"/>
        <item x="408"/>
        <item x="1205"/>
        <item x="659"/>
        <item x="579"/>
        <item x="415"/>
        <item x="407"/>
        <item x="47"/>
        <item x="416"/>
        <item x="1213"/>
        <item x="1204"/>
        <item x="1214"/>
        <item x="48"/>
        <item x="700"/>
        <item x="760"/>
        <item x="1306"/>
        <item x="49"/>
        <item x="862"/>
        <item x="50"/>
        <item x="51"/>
        <item x="863"/>
        <item x="52"/>
        <item x="864"/>
        <item x="865"/>
        <item x="53"/>
        <item x="604"/>
        <item x="740"/>
        <item x="680"/>
        <item x="54"/>
        <item x="866"/>
        <item x="868"/>
        <item x="456"/>
        <item x="508"/>
        <item x="720"/>
        <item x="1255"/>
        <item x="867"/>
        <item x="55"/>
        <item x="719"/>
        <item x="739"/>
        <item x="699"/>
        <item x="679"/>
        <item x="759"/>
        <item x="869"/>
        <item x="56"/>
        <item x="870"/>
        <item x="57"/>
        <item x="58"/>
        <item x="871"/>
        <item x="59"/>
        <item x="628"/>
        <item x="872"/>
        <item x="873"/>
        <item x="60"/>
        <item x="874"/>
        <item x="61"/>
        <item x="62"/>
        <item x="875"/>
        <item x="63"/>
        <item x="876"/>
        <item x="645"/>
        <item x="877"/>
        <item x="64"/>
        <item x="576"/>
        <item x="562"/>
        <item x="1307"/>
        <item x="509"/>
        <item x="665"/>
        <item x="65"/>
        <item x="705"/>
        <item x="66"/>
        <item x="878"/>
        <item x="67"/>
        <item x="879"/>
        <item x="423"/>
        <item x="614"/>
        <item x="68"/>
        <item x="880"/>
        <item x="745"/>
        <item x="725"/>
        <item x="881"/>
        <item x="69"/>
        <item x="472"/>
        <item x="882"/>
        <item x="70"/>
        <item x="438"/>
        <item x="883"/>
        <item x="71"/>
        <item x="1221"/>
        <item x="649"/>
        <item x="616"/>
        <item x="884"/>
        <item x="72"/>
        <item x="1301"/>
        <item x="607"/>
        <item x="578"/>
        <item x="73"/>
        <item x="885"/>
        <item x="886"/>
        <item x="74"/>
        <item x="685"/>
        <item x="502"/>
        <item x="1271"/>
        <item x="889"/>
        <item x="75"/>
        <item x="887"/>
        <item x="1236"/>
        <item x="888"/>
        <item x="76"/>
        <item x="1360"/>
        <item x="890"/>
        <item x="77"/>
        <item x="481"/>
        <item x="1280"/>
        <item x="601"/>
        <item x="721"/>
        <item x="761"/>
        <item x="681"/>
        <item x="701"/>
        <item x="741"/>
        <item x="609"/>
        <item x="891"/>
        <item x="78"/>
        <item x="560"/>
        <item x="1358"/>
        <item x="480"/>
        <item x="1278"/>
        <item x="1279"/>
        <item x="479"/>
        <item x="1337"/>
        <item x="79"/>
        <item x="892"/>
        <item x="539"/>
        <item x="1347"/>
        <item x="893"/>
        <item x="80"/>
        <item x="549"/>
        <item x="81"/>
        <item x="894"/>
        <item x="895"/>
        <item x="82"/>
        <item x="484"/>
        <item x="489"/>
        <item x="1283"/>
        <item x="1288"/>
        <item x="896"/>
        <item x="83"/>
        <item x="84"/>
        <item x="897"/>
        <item x="85"/>
        <item x="86"/>
        <item x="898"/>
        <item x="899"/>
        <item x="900"/>
        <item x="87"/>
        <item x="88"/>
        <item x="901"/>
        <item x="902"/>
        <item x="89"/>
        <item x="397"/>
        <item x="1194"/>
        <item x="903"/>
        <item x="90"/>
        <item x="1269"/>
        <item x="470"/>
        <item x="602"/>
        <item x="1231"/>
        <item x="433"/>
        <item x="752"/>
        <item x="672"/>
        <item x="91"/>
        <item x="712"/>
        <item x="692"/>
        <item x="732"/>
        <item x="905"/>
        <item x="904"/>
        <item x="92"/>
        <item x="906"/>
        <item x="93"/>
        <item x="1275"/>
        <item x="476"/>
        <item x="94"/>
        <item x="908"/>
        <item x="907"/>
        <item x="95"/>
        <item x="541"/>
        <item x="1339"/>
        <item x="96"/>
        <item x="909"/>
        <item x="585"/>
        <item x="97"/>
        <item x="622"/>
        <item x="912"/>
        <item x="910"/>
        <item x="98"/>
        <item x="99"/>
        <item x="911"/>
        <item x="624"/>
        <item x="660"/>
        <item x="615"/>
        <item x="913"/>
        <item x="100"/>
        <item x="618"/>
        <item x="914"/>
        <item x="101"/>
        <item x="102"/>
        <item x="915"/>
        <item x="1263"/>
        <item x="464"/>
        <item x="400"/>
        <item x="1197"/>
        <item x="696"/>
        <item x="756"/>
        <item x="736"/>
        <item x="716"/>
        <item x="916"/>
        <item x="103"/>
        <item x="676"/>
        <item x="1368"/>
        <item x="1224"/>
        <item x="917"/>
        <item x="1345"/>
        <item x="547"/>
        <item x="570"/>
        <item x="104"/>
        <item x="426"/>
        <item x="105"/>
        <item x="918"/>
        <item x="919"/>
        <item x="106"/>
        <item x="1267"/>
        <item x="468"/>
        <item x="1322"/>
        <item x="524"/>
        <item x="443"/>
        <item x="1241"/>
        <item x="1261"/>
        <item x="462"/>
        <item x="107"/>
        <item x="920"/>
        <item x="921"/>
        <item x="108"/>
        <item x="109"/>
        <item x="922"/>
        <item x="923"/>
        <item x="110"/>
        <item x="471"/>
        <item x="1274"/>
        <item x="412"/>
        <item x="111"/>
        <item x="924"/>
        <item x="112"/>
        <item x="1270"/>
        <item x="461"/>
        <item x="113"/>
        <item x="925"/>
        <item x="475"/>
        <item x="611"/>
        <item x="926"/>
        <item x="114"/>
        <item x="929"/>
        <item x="927"/>
        <item x="115"/>
        <item x="1209"/>
        <item x="928"/>
        <item x="116"/>
        <item x="1260"/>
        <item x="930"/>
        <item x="117"/>
        <item x="118"/>
        <item x="931"/>
        <item x="932"/>
        <item x="119"/>
        <item x="120"/>
        <item x="933"/>
        <item x="121"/>
        <item x="934"/>
        <item x="122"/>
        <item x="935"/>
        <item x="123"/>
        <item x="936"/>
        <item x="939"/>
        <item x="124"/>
        <item x="125"/>
        <item x="937"/>
        <item x="938"/>
        <item x="126"/>
        <item x="127"/>
        <item x="1252"/>
        <item x="940"/>
        <item x="1200"/>
        <item x="403"/>
        <item x="942"/>
        <item x="128"/>
        <item x="129"/>
        <item x="941"/>
        <item x="1299"/>
        <item x="130"/>
        <item x="944"/>
        <item x="500"/>
        <item x="943"/>
        <item x="131"/>
        <item x="776"/>
        <item x="796"/>
        <item x="856"/>
        <item x="826"/>
        <item x="836"/>
        <item x="786"/>
        <item x="816"/>
        <item x="806"/>
        <item x="846"/>
        <item x="766"/>
        <item x="1373"/>
        <item x="532"/>
        <item x="132"/>
        <item x="663"/>
        <item x="703"/>
        <item x="529"/>
        <item x="1330"/>
        <item x="627"/>
        <item x="683"/>
        <item x="575"/>
        <item x="952"/>
        <item x="651"/>
        <item x="1202"/>
        <item x="1327"/>
        <item x="945"/>
        <item x="133"/>
        <item x="743"/>
        <item x="723"/>
        <item x="1352"/>
        <item x="634"/>
        <item x="554"/>
        <item x="134"/>
        <item x="946"/>
        <item x="947"/>
        <item x="135"/>
        <item x="136"/>
        <item x="948"/>
        <item x="949"/>
        <item x="137"/>
        <item x="138"/>
        <item x="950"/>
        <item x="405"/>
        <item x="139"/>
        <item x="140"/>
        <item x="951"/>
        <item x="141"/>
        <item x="953"/>
        <item x="583"/>
        <item x="1350"/>
        <item x="552"/>
        <item x="142"/>
        <item x="954"/>
        <item x="955"/>
        <item x="143"/>
        <item x="956"/>
        <item x="144"/>
        <item x="145"/>
        <item x="957"/>
        <item x="958"/>
        <item x="146"/>
        <item x="147"/>
        <item x="689"/>
        <item x="709"/>
        <item x="669"/>
        <item x="148"/>
        <item x="959"/>
        <item x="961"/>
        <item x="749"/>
        <item x="729"/>
        <item x="149"/>
        <item x="960"/>
        <item x="565"/>
        <item x="1363"/>
        <item x="658"/>
        <item x="800"/>
        <item x="860"/>
        <item x="810"/>
        <item x="840"/>
        <item x="770"/>
        <item x="780"/>
        <item x="830"/>
        <item x="790"/>
        <item x="820"/>
        <item x="850"/>
        <item x="962"/>
        <item x="150"/>
        <item x="963"/>
        <item x="151"/>
        <item x="964"/>
        <item x="152"/>
        <item x="153"/>
        <item x="154"/>
        <item x="965"/>
        <item x="501"/>
        <item x="717"/>
        <item x="155"/>
        <item x="966"/>
        <item x="977"/>
        <item x="967"/>
        <item x="156"/>
        <item x="608"/>
        <item x="157"/>
        <item x="968"/>
        <item x="1237"/>
        <item x="969"/>
        <item x="158"/>
        <item x="697"/>
        <item x="737"/>
        <item x="631"/>
        <item x="159"/>
        <item x="970"/>
        <item x="971"/>
        <item x="160"/>
        <item x="972"/>
        <item x="161"/>
        <item x="162"/>
        <item x="973"/>
        <item x="163"/>
        <item x="974"/>
        <item x="677"/>
        <item x="757"/>
        <item x="1300"/>
        <item x="164"/>
        <item x="975"/>
        <item x="165"/>
        <item x="976"/>
        <item x="439"/>
        <item x="166"/>
        <item x="978"/>
        <item x="639"/>
        <item x="1357"/>
        <item x="559"/>
        <item x="410"/>
        <item x="817"/>
        <item x="979"/>
        <item x="767"/>
        <item x="827"/>
        <item x="797"/>
        <item x="837"/>
        <item x="1207"/>
        <item x="847"/>
        <item x="167"/>
        <item x="777"/>
        <item x="857"/>
        <item x="807"/>
        <item x="787"/>
        <item x="1312"/>
        <item x="514"/>
        <item x="980"/>
        <item x="168"/>
        <item x="169"/>
        <item x="454"/>
        <item x="1364"/>
        <item x="1323"/>
        <item x="984"/>
        <item x="1371"/>
        <item x="981"/>
        <item x="170"/>
        <item x="171"/>
        <item x="982"/>
        <item x="525"/>
        <item x="172"/>
        <item x="983"/>
        <item x="173"/>
        <item x="1253"/>
        <item x="573"/>
        <item x="566"/>
        <item x="1256"/>
        <item x="457"/>
        <item x="455"/>
        <item x="1254"/>
        <item x="985"/>
        <item x="174"/>
        <item x="1240"/>
        <item x="442"/>
        <item x="175"/>
        <item x="986"/>
        <item x="987"/>
        <item x="176"/>
        <item x="510"/>
        <item x="1308"/>
        <item x="988"/>
        <item x="177"/>
        <item x="488"/>
        <item x="1287"/>
        <item x="989"/>
        <item x="178"/>
        <item x="990"/>
        <item x="179"/>
        <item x="548"/>
        <item x="1346"/>
        <item x="477"/>
        <item x="180"/>
        <item x="991"/>
        <item x="181"/>
        <item x="1276"/>
        <item x="512"/>
        <item x="992"/>
        <item x="1310"/>
        <item x="993"/>
        <item x="182"/>
        <item x="1315"/>
        <item x="420"/>
        <item x="517"/>
        <item x="1218"/>
        <item x="632"/>
        <item x="1325"/>
        <item x="527"/>
        <item x="995"/>
        <item x="794"/>
        <item x="834"/>
        <item x="814"/>
        <item x="774"/>
        <item x="824"/>
        <item x="844"/>
        <item x="764"/>
        <item x="183"/>
        <item x="854"/>
        <item x="804"/>
        <item x="994"/>
        <item x="184"/>
        <item x="784"/>
        <item x="185"/>
        <item x="996"/>
        <item x="997"/>
        <item x="186"/>
        <item x="852"/>
        <item x="762"/>
        <item x="812"/>
        <item x="802"/>
        <item x="782"/>
        <item x="792"/>
        <item x="832"/>
        <item x="822"/>
        <item x="772"/>
        <item x="842"/>
        <item x="821"/>
        <item x="831"/>
        <item x="861"/>
        <item x="791"/>
        <item x="187"/>
        <item x="450"/>
        <item x="781"/>
        <item x="851"/>
        <item x="1229"/>
        <item x="431"/>
        <item x="540"/>
        <item x="771"/>
        <item x="999"/>
        <item x="188"/>
        <item x="801"/>
        <item x="1248"/>
        <item x="1338"/>
        <item x="811"/>
        <item x="189"/>
        <item x="587"/>
        <item x="841"/>
        <item x="998"/>
        <item x="190"/>
        <item x="191"/>
        <item x="1000"/>
        <item x="192"/>
        <item x="1001"/>
        <item x="507"/>
        <item x="1002"/>
        <item x="1305"/>
        <item x="193"/>
        <item x="194"/>
        <item x="440"/>
        <item x="1238"/>
        <item x="1003"/>
        <item x="567"/>
        <item x="1365"/>
        <item x="1004"/>
        <item x="498"/>
        <item x="1297"/>
        <item x="195"/>
        <item x="196"/>
        <item x="1009"/>
        <item x="197"/>
        <item x="1005"/>
        <item x="1006"/>
        <item x="198"/>
        <item x="199"/>
        <item x="1007"/>
        <item x="1008"/>
        <item x="200"/>
        <item x="735"/>
        <item x="715"/>
        <item x="695"/>
        <item x="755"/>
        <item x="675"/>
        <item x="201"/>
        <item x="1010"/>
        <item x="1012"/>
        <item x="202"/>
        <item x="203"/>
        <item x="1011"/>
        <item x="623"/>
        <item x="1013"/>
        <item x="204"/>
        <item x="205"/>
        <item x="1014"/>
        <item x="1015"/>
        <item x="206"/>
        <item x="207"/>
        <item x="1016"/>
        <item x="1273"/>
        <item x="474"/>
        <item x="621"/>
        <item x="1017"/>
        <item x="208"/>
        <item x="1018"/>
        <item x="209"/>
        <item x="210"/>
        <item x="1284"/>
        <item x="1021"/>
        <item x="731"/>
        <item x="691"/>
        <item x="751"/>
        <item x="211"/>
        <item x="1019"/>
        <item x="671"/>
        <item x="661"/>
        <item x="1020"/>
        <item x="212"/>
        <item x="485"/>
        <item x="711"/>
        <item x="213"/>
        <item x="1228"/>
        <item x="1022"/>
        <item x="430"/>
        <item x="1023"/>
        <item x="214"/>
        <item x="418"/>
        <item x="1216"/>
        <item x="215"/>
        <item x="1024"/>
        <item x="1025"/>
        <item x="216"/>
        <item x="633"/>
        <item x="596"/>
        <item x="644"/>
        <item x="688"/>
        <item x="728"/>
        <item x="1282"/>
        <item x="217"/>
        <item x="748"/>
        <item x="1026"/>
        <item x="218"/>
        <item x="668"/>
        <item x="1027"/>
        <item x="483"/>
        <item x="630"/>
        <item x="708"/>
        <item x="619"/>
        <item x="219"/>
        <item x="1028"/>
        <item x="1030"/>
        <item x="220"/>
        <item x="1029"/>
        <item x="221"/>
        <item x="1031"/>
        <item x="222"/>
        <item x="404"/>
        <item x="1201"/>
        <item x="642"/>
        <item x="1033"/>
        <item x="223"/>
        <item x="636"/>
        <item x="1032"/>
        <item x="224"/>
        <item x="1258"/>
        <item x="459"/>
        <item x="225"/>
        <item x="486"/>
        <item x="1036"/>
        <item x="557"/>
        <item x="595"/>
        <item x="432"/>
        <item x="1034"/>
        <item x="226"/>
        <item x="1246"/>
        <item x="227"/>
        <item x="1035"/>
        <item x="1230"/>
        <item x="1355"/>
        <item x="448"/>
        <item x="1285"/>
        <item x="228"/>
        <item x="1037"/>
        <item x="813"/>
        <item x="793"/>
        <item x="853"/>
        <item x="803"/>
        <item x="783"/>
        <item x="843"/>
        <item x="823"/>
        <item x="833"/>
        <item x="773"/>
        <item x="763"/>
        <item x="229"/>
        <item x="1038"/>
        <item x="1039"/>
        <item x="230"/>
        <item x="231"/>
        <item x="1040"/>
        <item x="588"/>
        <item x="232"/>
        <item x="1041"/>
        <item x="1043"/>
        <item x="233"/>
        <item x="1042"/>
        <item x="234"/>
        <item x="819"/>
        <item x="839"/>
        <item x="789"/>
        <item x="809"/>
        <item x="769"/>
        <item x="799"/>
        <item x="779"/>
        <item x="849"/>
        <item x="829"/>
        <item x="859"/>
        <item x="1044"/>
        <item x="235"/>
        <item x="236"/>
        <item x="1045"/>
        <item x="492"/>
        <item x="1291"/>
        <item x="1046"/>
        <item x="237"/>
        <item x="1298"/>
        <item x="499"/>
        <item x="446"/>
        <item x="1244"/>
        <item x="1048"/>
        <item x="238"/>
        <item x="1047"/>
        <item x="239"/>
        <item x="530"/>
        <item x="1328"/>
        <item x="1286"/>
        <item x="1051"/>
        <item x="240"/>
        <item x="1211"/>
        <item x="414"/>
        <item x="1049"/>
        <item x="241"/>
        <item x="1050"/>
        <item x="242"/>
        <item x="487"/>
        <item x="243"/>
        <item x="1052"/>
        <item x="244"/>
        <item x="545"/>
        <item x="245"/>
        <item x="246"/>
        <item x="1054"/>
        <item x="528"/>
        <item x="1101"/>
        <item x="247"/>
        <item x="1055"/>
        <item x="248"/>
        <item x="1359"/>
        <item x="1056"/>
        <item x="1304"/>
        <item x="249"/>
        <item x="610"/>
        <item x="662"/>
        <item x="647"/>
        <item x="515"/>
        <item x="553"/>
        <item x="1206"/>
        <item x="250"/>
        <item x="1057"/>
        <item x="1058"/>
        <item x="251"/>
        <item x="1212"/>
        <item x="1059"/>
        <item x="252"/>
        <item x="571"/>
        <item x="460"/>
        <item x="534"/>
        <item x="1060"/>
        <item x="253"/>
        <item x="254"/>
        <item x="1061"/>
        <item x="1203"/>
        <item x="1062"/>
        <item x="255"/>
        <item x="256"/>
        <item x="1063"/>
        <item x="1064"/>
        <item x="257"/>
        <item x="1196"/>
        <item x="258"/>
        <item x="1065"/>
        <item x="1343"/>
        <item x="259"/>
        <item x="535"/>
        <item x="1332"/>
        <item x="1066"/>
        <item x="1243"/>
        <item x="1067"/>
        <item x="260"/>
        <item x="261"/>
        <item x="1068"/>
        <item x="584"/>
        <item x="581"/>
        <item x="1069"/>
        <item x="262"/>
        <item x="606"/>
        <item x="1326"/>
        <item x="1369"/>
        <item x="702"/>
        <item x="1259"/>
        <item x="263"/>
        <item x="1070"/>
        <item x="264"/>
        <item x="265"/>
        <item x="266"/>
        <item x="267"/>
        <item x="1341"/>
        <item x="465"/>
        <item x="268"/>
        <item x="1071"/>
        <item x="269"/>
        <item x="1072"/>
        <item x="1235"/>
        <item x="1073"/>
        <item x="270"/>
        <item x="569"/>
        <item x="1074"/>
        <item x="271"/>
        <item x="272"/>
        <item x="1075"/>
        <item x="682"/>
        <item x="1356"/>
        <item x="561"/>
        <item x="495"/>
        <item x="273"/>
        <item x="429"/>
        <item x="1076"/>
        <item x="1077"/>
        <item x="274"/>
        <item x="275"/>
        <item x="276"/>
        <item x="1078"/>
        <item x="277"/>
        <item x="437"/>
        <item x="278"/>
        <item x="1079"/>
        <item x="638"/>
        <item x="1239"/>
        <item x="1080"/>
        <item x="279"/>
        <item x="1333"/>
        <item x="1367"/>
        <item x="406"/>
        <item x="1081"/>
        <item x="280"/>
        <item x="402"/>
        <item x="463"/>
        <item x="722"/>
        <item x="1219"/>
        <item x="441"/>
        <item x="281"/>
        <item x="1082"/>
        <item x="282"/>
        <item x="1215"/>
        <item x="506"/>
        <item x="1083"/>
        <item x="283"/>
        <item x="1217"/>
        <item x="629"/>
        <item x="284"/>
        <item x="1084"/>
        <item x="285"/>
        <item x="1085"/>
        <item x="1199"/>
        <item x="1318"/>
        <item x="419"/>
        <item x="1086"/>
        <item x="286"/>
        <item x="613"/>
        <item x="287"/>
        <item x="1087"/>
        <item x="589"/>
        <item x="1223"/>
        <item x="1351"/>
        <item x="657"/>
        <item x="1088"/>
        <item x="288"/>
        <item x="1262"/>
        <item x="1264"/>
        <item x="466"/>
        <item x="289"/>
        <item x="1089"/>
        <item x="421"/>
        <item x="1090"/>
        <item x="290"/>
        <item x="543"/>
        <item x="490"/>
        <item x="399"/>
        <item x="646"/>
        <item x="1091"/>
        <item x="291"/>
        <item x="1092"/>
        <item x="292"/>
        <item x="1265"/>
        <item x="293"/>
        <item x="1093"/>
        <item x="1313"/>
        <item x="294"/>
        <item x="1094"/>
        <item x="1053"/>
        <item x="558"/>
        <item x="445"/>
        <item x="520"/>
        <item x="1095"/>
        <item x="295"/>
        <item x="1294"/>
        <item x="1096"/>
        <item x="296"/>
        <item x="582"/>
        <item x="409"/>
        <item x="425"/>
        <item x="417"/>
        <item x="297"/>
        <item x="298"/>
        <item x="1097"/>
        <item x="299"/>
        <item x="1098"/>
        <item x="1099"/>
        <item x="300"/>
        <item x="597"/>
        <item x="1100"/>
        <item x="1227"/>
        <item x="301"/>
        <item x="302"/>
        <item x="742"/>
        <item x="625"/>
        <item x="1289"/>
        <item x="303"/>
        <item x="1102"/>
        <item x="1103"/>
        <item x="667"/>
        <item x="727"/>
        <item x="747"/>
        <item x="707"/>
        <item x="687"/>
        <item x="304"/>
        <item x="305"/>
        <item x="1105"/>
        <item x="1104"/>
        <item x="306"/>
        <item x="526"/>
        <item x="1324"/>
        <item x="592"/>
        <item x="1210"/>
        <item x="413"/>
        <item x="307"/>
        <item x="600"/>
        <item x="1109"/>
        <item x="612"/>
        <item x="1106"/>
        <item x="308"/>
        <item x="309"/>
        <item x="1107"/>
        <item x="424"/>
        <item x="1250"/>
        <item x="504"/>
        <item x="310"/>
        <item x="1108"/>
        <item x="452"/>
        <item x="1222"/>
        <item x="1245"/>
        <item x="447"/>
        <item x="1302"/>
        <item x="311"/>
        <item x="1110"/>
        <item x="1111"/>
        <item x="312"/>
        <item x="313"/>
        <item x="1112"/>
        <item x="314"/>
        <item x="1113"/>
        <item x="1114"/>
        <item x="315"/>
        <item x="316"/>
        <item x="1115"/>
        <item x="1116"/>
        <item x="317"/>
        <item x="1329"/>
        <item x="531"/>
        <item x="1198"/>
        <item x="401"/>
        <item x="1117"/>
        <item x="318"/>
        <item x="319"/>
        <item x="738"/>
        <item x="758"/>
        <item x="678"/>
        <item x="718"/>
        <item x="698"/>
        <item x="320"/>
        <item x="321"/>
        <item x="1118"/>
        <item x="1119"/>
        <item x="322"/>
        <item x="323"/>
        <item x="1120"/>
        <item x="1122"/>
        <item x="478"/>
        <item x="654"/>
        <item x="640"/>
        <item x="398"/>
        <item x="1121"/>
        <item x="1195"/>
        <item x="324"/>
        <item x="1277"/>
        <item x="1123"/>
        <item x="325"/>
        <item x="326"/>
        <item x="1124"/>
        <item x="427"/>
        <item x="1225"/>
        <item x="1125"/>
        <item x="586"/>
        <item x="327"/>
        <item x="590"/>
        <item x="328"/>
        <item x="1126"/>
        <item x="329"/>
        <item x="1127"/>
        <item x="637"/>
        <item x="1128"/>
        <item x="330"/>
        <item x="726"/>
        <item x="686"/>
        <item x="1336"/>
        <item x="706"/>
        <item x="746"/>
        <item x="666"/>
        <item x="538"/>
        <item x="331"/>
        <item x="1130"/>
        <item x="332"/>
        <item x="1129"/>
        <item x="333"/>
        <item x="1131"/>
        <item x="1303"/>
        <item x="505"/>
        <item x="1133"/>
        <item x="334"/>
        <item x="335"/>
        <item x="1132"/>
        <item x="1134"/>
        <item x="336"/>
        <item x="337"/>
        <item x="1135"/>
        <item x="1136"/>
        <item x="338"/>
        <item x="1226"/>
        <item x="428"/>
        <item x="339"/>
        <item x="713"/>
        <item x="693"/>
        <item x="753"/>
        <item x="1139"/>
        <item x="568"/>
        <item x="1366"/>
        <item x="1353"/>
        <item x="1137"/>
        <item x="340"/>
        <item x="1319"/>
        <item x="341"/>
        <item x="1138"/>
        <item x="655"/>
        <item x="521"/>
        <item x="555"/>
        <item x="733"/>
        <item x="673"/>
        <item x="1140"/>
        <item x="342"/>
        <item x="580"/>
        <item x="343"/>
        <item x="1142"/>
        <item x="1141"/>
        <item x="344"/>
        <item x="1143"/>
        <item x="345"/>
        <item x="346"/>
        <item x="1144"/>
        <item x="347"/>
        <item x="1320"/>
        <item x="1292"/>
        <item x="1150"/>
        <item x="1145"/>
        <item x="348"/>
        <item x="724"/>
        <item x="744"/>
        <item x="664"/>
        <item x="620"/>
        <item x="522"/>
        <item x="1146"/>
        <item x="349"/>
        <item x="1281"/>
        <item x="704"/>
        <item x="350"/>
        <item x="1147"/>
        <item x="482"/>
        <item x="1148"/>
        <item x="351"/>
        <item x="1149"/>
        <item x="352"/>
        <item x="684"/>
        <item x="493"/>
        <item x="353"/>
        <item x="1152"/>
        <item x="1151"/>
        <item x="354"/>
        <item x="355"/>
        <item x="1153"/>
        <item x="1154"/>
        <item x="356"/>
        <item x="1155"/>
        <item x="357"/>
        <item x="458"/>
        <item x="1257"/>
        <item x="358"/>
        <item x="1156"/>
        <item x="1157"/>
        <item x="359"/>
        <item x="360"/>
        <item x="550"/>
        <item x="1158"/>
        <item x="361"/>
        <item x="362"/>
        <item x="363"/>
        <item x="1159"/>
        <item x="1160"/>
        <item x="364"/>
        <item x="365"/>
        <item x="1161"/>
        <item x="544"/>
        <item x="1171"/>
        <item x="1342"/>
        <item x="1162"/>
        <item x="366"/>
        <item x="650"/>
        <item x="367"/>
        <item x="1163"/>
        <item x="1348"/>
        <item x="1164"/>
        <item x="368"/>
        <item x="1165"/>
        <item x="369"/>
        <item x="370"/>
        <item x="1166"/>
        <item x="1167"/>
        <item x="371"/>
        <item x="1168"/>
        <item x="372"/>
        <item x="373"/>
        <item x="1169"/>
        <item x="1170"/>
        <item x="374"/>
        <item x="765"/>
        <item x="805"/>
        <item x="845"/>
        <item x="825"/>
        <item x="835"/>
        <item x="815"/>
        <item x="795"/>
        <item x="855"/>
        <item x="785"/>
        <item x="775"/>
        <item x="375"/>
        <item x="1172"/>
        <item x="537"/>
        <item x="1335"/>
        <item x="1173"/>
        <item x="376"/>
        <item x="377"/>
        <item x="1174"/>
        <item x="1177"/>
        <item x="378"/>
        <item x="379"/>
        <item x="1175"/>
        <item x="1176"/>
        <item x="380"/>
        <item x="381"/>
        <item x="1266"/>
        <item x="1178"/>
        <item x="382"/>
        <item x="1179"/>
        <item x="383"/>
        <item x="635"/>
        <item x="1180"/>
        <item x="467"/>
        <item x="1181"/>
        <item x="384"/>
        <item x="385"/>
        <item x="1182"/>
        <item x="1295"/>
        <item x="496"/>
        <item x="572"/>
        <item x="1370"/>
        <item x="494"/>
        <item x="1293"/>
        <item x="641"/>
        <item x="1183"/>
        <item x="386"/>
        <item x="1184"/>
        <item x="387"/>
        <item x="617"/>
        <item x="1185"/>
        <item x="388"/>
        <item x="1186"/>
        <item x="389"/>
        <item x="390"/>
        <item x="1187"/>
        <item x="1247"/>
        <item x="449"/>
        <item x="1331"/>
        <item x="533"/>
        <item x="643"/>
        <item x="1251"/>
        <item x="453"/>
        <item x="1188"/>
        <item x="391"/>
        <item x="1189"/>
        <item x="392"/>
        <item x="656"/>
        <item x="393"/>
        <item x="1190"/>
        <item x="394"/>
        <item x="395"/>
        <item x="1191"/>
        <item x="1192"/>
        <item x="1193"/>
        <item x="39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items count="3">
        <item x="1"/>
        <item x="0"/>
        <item t="default"/>
      </items>
    </pivotField>
    <pivotField numFmtId="1" showAll="0"/>
    <pivotField showAll="0"/>
    <pivotField showAll="0"/>
    <pivotField showAll="0"/>
    <pivotField showAll="0">
      <items count="9">
        <item x="4"/>
        <item x="6"/>
        <item x="5"/>
        <item x="2"/>
        <item x="1"/>
        <item x="0"/>
        <item x="3"/>
        <item x="7"/>
        <item t="default"/>
      </items>
    </pivotField>
    <pivotField showAll="0">
      <items count="7">
        <item x="5"/>
        <item x="4"/>
        <item x="3"/>
        <item x="2"/>
        <item x="1"/>
        <item x="0"/>
        <item t="default"/>
      </items>
    </pivotField>
    <pivotField dataField="1" showAll="0"/>
    <pivotField showAll="0"/>
    <pivotField showAll="0">
      <items count="3">
        <item x="1"/>
        <item x="0"/>
        <item t="default"/>
      </items>
    </pivotField>
  </pivotFields>
  <rowFields count="1">
    <field x="1"/>
  </rowFields>
  <rowItems count="6">
    <i>
      <x v="179"/>
    </i>
    <i>
      <x v="31"/>
    </i>
    <i>
      <x v="279"/>
    </i>
    <i>
      <x v="100"/>
    </i>
    <i>
      <x v="111"/>
    </i>
    <i t="grand">
      <x/>
    </i>
  </rowItems>
  <colItems count="1">
    <i/>
  </colItems>
  <dataFields count="1">
    <dataField name="Max of Attendance %" fld="12" subtotal="max" baseField="1" baseItem="328" numFmtId="164"/>
  </dataFields>
  <formats count="1">
    <format dxfId="16">
      <pivotArea outline="0" collapsedLevelsAreSubtotals="1" fieldPosition="0"/>
    </format>
  </formats>
  <chartFormats count="1">
    <chartFormat chart="1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4ADBD91F-72FF-4592-A2BA-45B27C6A6D55}" sourceName="Gender">
  <pivotTables>
    <pivotTable tabId="6" name="Avg.Attendance by Course"/>
    <pivotTable tabId="6" name="Avg.Final Score by Course "/>
    <pivotTable tabId="6" name="Top 10 Student Attendence"/>
    <pivotTable tabId="6" name="Top 10 Student Final Exam Score"/>
    <pivotTable tabId="6" name="Total Student By Course"/>
  </pivotTables>
  <data>
    <tabular pivotCacheId="350356634">
      <items count="2">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ss___Fail" xr10:uid="{0D0F139A-2DC9-47B6-88C1-84C96A69E583}" sourceName="Pass / Fail">
  <pivotTables>
    <pivotTable tabId="6" name="Avg.Attendance by Course"/>
    <pivotTable tabId="6" name="Avg.Final Score by Course "/>
    <pivotTable tabId="6" name="Top 10 Student Attendence"/>
    <pivotTable tabId="6" name="Top 10 Student Final Exam Score"/>
    <pivotTable tabId="6" name="Total Student By Course"/>
  </pivotTables>
  <data>
    <tabular pivotCacheId="350356634">
      <items count="2">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rse_Name" xr10:uid="{D915877B-C161-4E66-BE37-4F114351D504}" sourceName="Course Name">
  <pivotTables>
    <pivotTable tabId="6" name="Total Student By Course"/>
    <pivotTable tabId="6" name="Avg.Attendance by Course"/>
    <pivotTable tabId="6" name="Avg.Final Score by Course "/>
    <pivotTable tabId="6" name="Top 10 Student Attendence"/>
    <pivotTable tabId="6" name="Top 10 Student Final Exam Score"/>
  </pivotTables>
  <data>
    <tabular pivotCacheId="350356634">
      <items count="8">
        <i x="4" s="1"/>
        <i x="6" s="1"/>
        <i x="5" s="1"/>
        <i x="2" s="1"/>
        <i x="1" s="1"/>
        <i x="0" s="1"/>
        <i x="3" s="1"/>
        <i x="7"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mester" xr10:uid="{34722880-917B-4BEC-B9E8-D77F97FABF7E}" sourceName="Semester">
  <pivotTables>
    <pivotTable tabId="6" name="Avg.Final Score by Course "/>
    <pivotTable tabId="6" name="Avg.Attendance by Course"/>
    <pivotTable tabId="6" name="Top 10 Student Attendence"/>
    <pivotTable tabId="6" name="Top 10 Student Final Exam Score"/>
    <pivotTable tabId="6" name="Total Student By Course"/>
  </pivotTables>
  <data>
    <tabular pivotCacheId="350356634">
      <items count="6">
        <i x="5" s="1"/>
        <i x="4" s="1"/>
        <i x="3" s="1"/>
        <i x="2"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82ED29E4-2394-4EDE-8D97-CBE6BC2A0309}" cache="Slicer_Gender" caption="Gender" columnCount="2" style="SlicerStyleLight2" rowHeight="241300"/>
  <slicer name="Pass / Fail" xr10:uid="{A03EC38E-0BEF-4040-8D62-84EAA500FA67}" cache="Slicer_Pass___Fail" caption="Pass / Fail" columnCount="2" style="SlicerStyleLight2" rowHeight="241300"/>
  <slicer name="Course Name" xr10:uid="{A92F18DB-EF8B-4395-A37C-DF36FAA96270}" cache="Slicer_Course_Name" caption="Course Name" columnCount="2" style="SlicerStyleLight2" rowHeight="241300"/>
  <slicer name="Semester" xr10:uid="{5FA55A5C-FF0D-432A-A1A3-9B58BCA3C68F}" cache="Slicer_Semester" caption="Semester" columnCount="3" style="SlicerStyleLight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74E4CB07-B9BE-43DF-B472-231AB3A5C05C}" name="Table5" displayName="Table5" ref="A2:O1396" totalsRowShown="0" headerRowDxfId="35" headerRowBorderDxfId="34" tableBorderDxfId="33" totalsRowBorderDxfId="32">
  <autoFilter ref="A2:O1396" xr:uid="{74E4CB07-B9BE-43DF-B472-231AB3A5C05C}"/>
  <tableColumns count="15">
    <tableColumn id="1" xr3:uid="{A3E76478-0F4B-4EC1-A8EC-16AE5C245ABF}" name="Student ID" dataDxfId="31"/>
    <tableColumn id="2" xr3:uid="{97375336-7ADB-40F8-BD40-B709491B3EBB}" name="Student Name" dataDxfId="30"/>
    <tableColumn id="3" xr3:uid="{D27C1A81-1DBB-4131-A1BE-F6AF43C53DF8}" name="Last Name" dataDxfId="29"/>
    <tableColumn id="4" xr3:uid="{106925C3-DD3F-48EA-9097-57087CB57FA4}" name="First Name" dataDxfId="28"/>
    <tableColumn id="5" xr3:uid="{2C927766-4DDB-454C-A5B0-40879EA9CBBE}" name="Father Name" dataDxfId="27"/>
    <tableColumn id="6" xr3:uid="{576FF8FD-4ED9-4D84-8D4D-65EDFD7040E8}" name="Gender" dataDxfId="26"/>
    <tableColumn id="7" xr3:uid="{2BD494F1-1ECB-44AA-87A1-2BD5497A6B19}" name="Age" dataDxfId="25">
      <calculatedColumnFormula>YEARFRAC(H3,TODAY())</calculatedColumnFormula>
    </tableColumn>
    <tableColumn id="8" xr3:uid="{6B268103-33F3-4DBA-B558-9092AF4D1763}" name="Date of Birth" dataDxfId="24"/>
    <tableColumn id="9" xr3:uid="{9DFB189E-4867-4F5F-8EFE-889BCF841E0C}" name="Mobile No" dataDxfId="23"/>
    <tableColumn id="10" xr3:uid="{7A3A5F73-C555-4E77-98ED-EE43B0AA1999}" name="PRN No" dataDxfId="22"/>
    <tableColumn id="11" xr3:uid="{30EBC17B-3965-43A3-B714-211C842A374D}" name="Course Name" dataDxfId="21"/>
    <tableColumn id="12" xr3:uid="{D71F1173-4144-4B7B-94CC-D515EFEEB13E}" name="Semester" dataDxfId="20"/>
    <tableColumn id="13" xr3:uid="{4B536409-6B8A-427C-9549-457BD7FC140E}" name="Attendance %" dataDxfId="19"/>
    <tableColumn id="14" xr3:uid="{626938FB-BACC-454A-8843-42A7FFD8C2EE}" name="Final exam score %" dataDxfId="18"/>
    <tableColumn id="15" xr3:uid="{CE2668E7-A8DF-4253-BEB0-B2615D0C32BB}" name="Pass / Fail" dataDxfId="17">
      <calculatedColumnFormula>IF(N3&gt;=35,"Pass","Faill")</calculatedColumnFormula>
    </tableColumn>
  </tableColumns>
  <tableStyleInfo name="TableStyleMedium6"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7BEDD0-2C98-4D7A-8A64-A0C805DA3B25}">
  <dimension ref="A1:X1505"/>
  <sheetViews>
    <sheetView topLeftCell="C1" zoomScale="77" zoomScaleNormal="100" workbookViewId="0">
      <selection activeCell="P4" sqref="P4"/>
    </sheetView>
  </sheetViews>
  <sheetFormatPr defaultRowHeight="14.5" x14ac:dyDescent="0.35"/>
  <cols>
    <col min="1" max="1" width="11.90625" customWidth="1"/>
    <col min="2" max="2" width="35.453125" customWidth="1"/>
    <col min="3" max="3" width="16.08984375" customWidth="1"/>
    <col min="4" max="4" width="19.08984375" customWidth="1"/>
    <col min="5" max="5" width="19.7265625" customWidth="1"/>
    <col min="6" max="6" width="14" customWidth="1"/>
    <col min="7" max="7" width="11.36328125" customWidth="1"/>
    <col min="8" max="8" width="13.90625" customWidth="1"/>
    <col min="9" max="9" width="12.90625" customWidth="1"/>
    <col min="10" max="10" width="14.81640625" customWidth="1"/>
    <col min="11" max="11" width="18.26953125" customWidth="1"/>
    <col min="12" max="12" width="12.08984375" customWidth="1"/>
    <col min="13" max="13" width="15.453125" customWidth="1"/>
    <col min="14" max="14" width="19.54296875" customWidth="1"/>
    <col min="15" max="15" width="14.08984375" customWidth="1"/>
    <col min="16" max="16" width="11.36328125" customWidth="1"/>
    <col min="17" max="17" width="24.08984375" customWidth="1"/>
    <col min="18" max="18" width="16" customWidth="1"/>
    <col min="19" max="19" width="15.26953125" customWidth="1"/>
    <col min="20" max="20" width="11.26953125" customWidth="1"/>
    <col min="21" max="21" width="30.81640625" customWidth="1"/>
    <col min="22" max="22" width="20.6328125" customWidth="1"/>
    <col min="23" max="23" width="18.81640625" customWidth="1"/>
    <col min="24" max="24" width="17.7265625" customWidth="1"/>
  </cols>
  <sheetData>
    <row r="1" spans="1:24" x14ac:dyDescent="0.35">
      <c r="G1" s="3"/>
    </row>
    <row r="2" spans="1:24" ht="26" customHeight="1" x14ac:dyDescent="0.35">
      <c r="A2" s="38" t="s">
        <v>2054</v>
      </c>
      <c r="B2" s="39" t="s">
        <v>0</v>
      </c>
      <c r="C2" s="39" t="s">
        <v>6</v>
      </c>
      <c r="D2" s="39" t="s">
        <v>7</v>
      </c>
      <c r="E2" s="39" t="s">
        <v>8</v>
      </c>
      <c r="F2" s="39" t="s">
        <v>1</v>
      </c>
      <c r="G2" s="39" t="s">
        <v>2</v>
      </c>
      <c r="H2" s="39" t="s">
        <v>9</v>
      </c>
      <c r="I2" s="39" t="s">
        <v>10</v>
      </c>
      <c r="J2" s="39" t="s">
        <v>11</v>
      </c>
      <c r="K2" s="39" t="s">
        <v>2051</v>
      </c>
      <c r="L2" s="39" t="s">
        <v>3</v>
      </c>
      <c r="M2" s="39" t="s">
        <v>2052</v>
      </c>
      <c r="N2" s="39" t="s">
        <v>2053</v>
      </c>
      <c r="O2" s="40" t="s">
        <v>1307</v>
      </c>
      <c r="Q2" s="6"/>
      <c r="R2" s="6"/>
      <c r="S2" s="6"/>
      <c r="T2" s="6"/>
      <c r="U2" s="6"/>
      <c r="V2" s="6"/>
      <c r="W2" s="6"/>
      <c r="X2" s="6"/>
    </row>
    <row r="3" spans="1:24" x14ac:dyDescent="0.35">
      <c r="A3" s="36">
        <v>1001</v>
      </c>
      <c r="B3" s="1" t="s">
        <v>12</v>
      </c>
      <c r="C3" s="1" t="s">
        <v>13</v>
      </c>
      <c r="D3" s="1" t="s">
        <v>14</v>
      </c>
      <c r="E3" s="1" t="s">
        <v>15</v>
      </c>
      <c r="F3" s="1" t="s">
        <v>18</v>
      </c>
      <c r="G3" s="22">
        <f t="shared" ref="G3:G66" ca="1" si="0">YEARFRAC(H3,TODAY())</f>
        <v>22.833333333333332</v>
      </c>
      <c r="H3" s="1" t="s">
        <v>17</v>
      </c>
      <c r="I3" s="1">
        <v>8657096051</v>
      </c>
      <c r="J3" s="1">
        <v>2022037407</v>
      </c>
      <c r="K3" s="2" t="s">
        <v>2047</v>
      </c>
      <c r="L3" s="14">
        <v>6</v>
      </c>
      <c r="M3" s="15">
        <v>76.900000000000006</v>
      </c>
      <c r="N3" s="16">
        <v>98.5</v>
      </c>
      <c r="O3" s="37" t="str">
        <f>IF(N3&gt;=35,"Pass","Faill")</f>
        <v>Pass</v>
      </c>
      <c r="Q3" s="4"/>
      <c r="R3" s="4"/>
      <c r="S3" s="4"/>
      <c r="U3" s="4"/>
      <c r="V3" s="4"/>
      <c r="W3" s="4"/>
      <c r="X3" s="4"/>
    </row>
    <row r="4" spans="1:24" x14ac:dyDescent="0.35">
      <c r="A4" s="36">
        <v>1002</v>
      </c>
      <c r="B4" s="1" t="s">
        <v>19</v>
      </c>
      <c r="C4" s="1" t="s">
        <v>20</v>
      </c>
      <c r="D4" s="1" t="s">
        <v>21</v>
      </c>
      <c r="E4" s="1" t="s">
        <v>22</v>
      </c>
      <c r="F4" s="1" t="s">
        <v>18</v>
      </c>
      <c r="G4" s="22">
        <f t="shared" ca="1" si="0"/>
        <v>21.769444444444446</v>
      </c>
      <c r="H4" s="1" t="s">
        <v>23</v>
      </c>
      <c r="I4" s="1">
        <v>8485049191</v>
      </c>
      <c r="J4" s="1">
        <v>2022046705</v>
      </c>
      <c r="K4" s="2" t="s">
        <v>2047</v>
      </c>
      <c r="L4" s="14">
        <v>6</v>
      </c>
      <c r="M4" s="15">
        <v>98.2</v>
      </c>
      <c r="N4" s="17">
        <v>67.900000000000006</v>
      </c>
      <c r="O4" s="37" t="str">
        <f t="shared" ref="O4:O67" si="1">IF(N4&gt;=35,"Pass","Faill")</f>
        <v>Pass</v>
      </c>
      <c r="S4" s="4"/>
      <c r="U4" s="4"/>
      <c r="V4" s="4"/>
      <c r="W4" s="4"/>
      <c r="X4" s="4"/>
    </row>
    <row r="5" spans="1:24" x14ac:dyDescent="0.35">
      <c r="A5" s="36">
        <v>1003</v>
      </c>
      <c r="B5" s="1" t="s">
        <v>24</v>
      </c>
      <c r="C5" s="1" t="s">
        <v>25</v>
      </c>
      <c r="D5" s="1" t="s">
        <v>26</v>
      </c>
      <c r="E5" s="1" t="s">
        <v>27</v>
      </c>
      <c r="F5" s="1" t="s">
        <v>29</v>
      </c>
      <c r="G5" s="22">
        <f t="shared" ca="1" si="0"/>
        <v>20.952777777777779</v>
      </c>
      <c r="H5" s="1" t="s">
        <v>28</v>
      </c>
      <c r="I5" s="1">
        <v>9766319195</v>
      </c>
      <c r="J5" s="1">
        <v>2022034650</v>
      </c>
      <c r="K5" s="2" t="s">
        <v>2047</v>
      </c>
      <c r="L5" s="14">
        <v>6</v>
      </c>
      <c r="M5" s="15">
        <v>89.4</v>
      </c>
      <c r="N5" s="17">
        <v>78.099999999999994</v>
      </c>
      <c r="O5" s="37" t="str">
        <f t="shared" si="1"/>
        <v>Pass</v>
      </c>
      <c r="Q5" s="49" t="s">
        <v>2573</v>
      </c>
      <c r="R5" s="49">
        <f>COUNT(Table5[Student ID])</f>
        <v>1394</v>
      </c>
      <c r="S5" s="4"/>
      <c r="U5" s="4"/>
      <c r="V5" s="4"/>
      <c r="W5" s="4"/>
      <c r="X5" s="4"/>
    </row>
    <row r="6" spans="1:24" x14ac:dyDescent="0.35">
      <c r="A6" s="36">
        <v>1004</v>
      </c>
      <c r="B6" s="1" t="s">
        <v>30</v>
      </c>
      <c r="C6" s="1" t="s">
        <v>31</v>
      </c>
      <c r="D6" s="1" t="s">
        <v>32</v>
      </c>
      <c r="E6" s="1" t="s">
        <v>33</v>
      </c>
      <c r="F6" s="1" t="s">
        <v>29</v>
      </c>
      <c r="G6" s="22">
        <f t="shared" ca="1" si="0"/>
        <v>23.225000000000001</v>
      </c>
      <c r="H6" s="1" t="s">
        <v>34</v>
      </c>
      <c r="I6" s="1">
        <v>9730692385</v>
      </c>
      <c r="J6" s="1">
        <v>2022034765</v>
      </c>
      <c r="K6" s="2" t="s">
        <v>2047</v>
      </c>
      <c r="L6" s="14">
        <v>6</v>
      </c>
      <c r="M6" s="15">
        <v>50.6</v>
      </c>
      <c r="N6" s="15">
        <v>90.7</v>
      </c>
      <c r="O6" s="37" t="str">
        <f t="shared" si="1"/>
        <v>Pass</v>
      </c>
      <c r="Q6" s="49" t="s">
        <v>2060</v>
      </c>
      <c r="R6" s="49">
        <f>COUNTIF(Table5[Pass / Fail],"Pass")</f>
        <v>1177</v>
      </c>
      <c r="S6" s="4"/>
      <c r="U6" s="4"/>
      <c r="V6" s="4"/>
      <c r="W6" s="4"/>
      <c r="X6" s="4"/>
    </row>
    <row r="7" spans="1:24" x14ac:dyDescent="0.35">
      <c r="A7" s="36">
        <v>1005</v>
      </c>
      <c r="B7" s="1" t="s">
        <v>35</v>
      </c>
      <c r="C7" s="1" t="s">
        <v>36</v>
      </c>
      <c r="D7" s="1" t="s">
        <v>37</v>
      </c>
      <c r="E7" s="1" t="s">
        <v>38</v>
      </c>
      <c r="F7" s="1" t="s">
        <v>18</v>
      </c>
      <c r="G7" s="22">
        <f t="shared" ca="1" si="0"/>
        <v>21.172222222222221</v>
      </c>
      <c r="H7" s="1" t="s">
        <v>39</v>
      </c>
      <c r="I7" s="1">
        <v>8459796532</v>
      </c>
      <c r="J7" s="1">
        <v>2022037476</v>
      </c>
      <c r="K7" s="2" t="s">
        <v>2047</v>
      </c>
      <c r="L7" s="14">
        <v>6</v>
      </c>
      <c r="M7" s="15">
        <v>78.099999999999994</v>
      </c>
      <c r="N7" s="15">
        <v>78.900000000000006</v>
      </c>
      <c r="O7" s="37" t="str">
        <f t="shared" si="1"/>
        <v>Pass</v>
      </c>
      <c r="Q7" s="49" t="s">
        <v>2574</v>
      </c>
      <c r="R7" s="49">
        <f>COUNTIF(Table5[Pass / Fail],"Faill")</f>
        <v>217</v>
      </c>
      <c r="S7" s="4"/>
      <c r="U7" s="4"/>
      <c r="V7" s="4"/>
      <c r="W7" s="4"/>
      <c r="X7" s="4"/>
    </row>
    <row r="8" spans="1:24" x14ac:dyDescent="0.35">
      <c r="A8" s="36">
        <v>1006</v>
      </c>
      <c r="B8" s="1" t="s">
        <v>40</v>
      </c>
      <c r="C8" s="1" t="s">
        <v>41</v>
      </c>
      <c r="D8" s="1" t="s">
        <v>42</v>
      </c>
      <c r="E8" s="1" t="s">
        <v>43</v>
      </c>
      <c r="F8" s="1" t="s">
        <v>18</v>
      </c>
      <c r="G8" s="22">
        <f t="shared" ca="1" si="0"/>
        <v>21.580555555555556</v>
      </c>
      <c r="H8" s="1" t="s">
        <v>44</v>
      </c>
      <c r="I8" s="1">
        <v>8055964205</v>
      </c>
      <c r="J8" s="1">
        <v>2022039477</v>
      </c>
      <c r="K8" s="2" t="s">
        <v>2047</v>
      </c>
      <c r="L8" s="14">
        <v>6</v>
      </c>
      <c r="M8" s="17">
        <v>87.4</v>
      </c>
      <c r="N8" s="17">
        <v>23.8</v>
      </c>
      <c r="O8" s="37" t="str">
        <f t="shared" si="1"/>
        <v>Faill</v>
      </c>
      <c r="Q8" s="49" t="s">
        <v>1662</v>
      </c>
      <c r="R8" s="50">
        <f>AVERAGE(Table5[Attendance %])</f>
        <v>64.667279475463516</v>
      </c>
      <c r="S8" s="4"/>
      <c r="U8" s="4"/>
      <c r="V8" s="4"/>
      <c r="W8" s="4"/>
      <c r="X8" s="4"/>
    </row>
    <row r="9" spans="1:24" x14ac:dyDescent="0.35">
      <c r="A9" s="36">
        <v>1007</v>
      </c>
      <c r="B9" s="1" t="s">
        <v>45</v>
      </c>
      <c r="C9" s="1" t="s">
        <v>46</v>
      </c>
      <c r="D9" s="1" t="s">
        <v>47</v>
      </c>
      <c r="E9" s="1" t="s">
        <v>48</v>
      </c>
      <c r="F9" s="1" t="s">
        <v>29</v>
      </c>
      <c r="G9" s="22">
        <f t="shared" ca="1" si="0"/>
        <v>21.705555555555556</v>
      </c>
      <c r="H9" s="1" t="s">
        <v>49</v>
      </c>
      <c r="I9" s="1">
        <v>7447741913</v>
      </c>
      <c r="J9" s="1">
        <v>2022036291</v>
      </c>
      <c r="K9" s="2" t="s">
        <v>2047</v>
      </c>
      <c r="L9" s="14">
        <v>6</v>
      </c>
      <c r="M9" s="17">
        <v>45.8</v>
      </c>
      <c r="N9" s="15">
        <v>45</v>
      </c>
      <c r="O9" s="37" t="str">
        <f t="shared" si="1"/>
        <v>Pass</v>
      </c>
      <c r="Q9" s="49" t="s">
        <v>1308</v>
      </c>
      <c r="R9" s="50">
        <f>AVERAGE(Table5[Final exam score %])</f>
        <v>64.972344127391295</v>
      </c>
      <c r="S9" s="4"/>
      <c r="U9" s="4"/>
      <c r="V9" s="4"/>
      <c r="W9" s="4"/>
      <c r="X9" s="4"/>
    </row>
    <row r="10" spans="1:24" x14ac:dyDescent="0.35">
      <c r="A10" s="36">
        <v>1008</v>
      </c>
      <c r="B10" s="1" t="s">
        <v>50</v>
      </c>
      <c r="C10" s="1" t="s">
        <v>51</v>
      </c>
      <c r="D10" s="1" t="s">
        <v>52</v>
      </c>
      <c r="E10" s="1" t="s">
        <v>53</v>
      </c>
      <c r="F10" s="1" t="s">
        <v>29</v>
      </c>
      <c r="G10" s="22">
        <f t="shared" ca="1" si="0"/>
        <v>21.305555555555557</v>
      </c>
      <c r="H10" s="1" t="s">
        <v>54</v>
      </c>
      <c r="I10" s="1">
        <v>7559130042</v>
      </c>
      <c r="J10" s="1">
        <v>2022034630</v>
      </c>
      <c r="K10" s="2" t="s">
        <v>2047</v>
      </c>
      <c r="L10" s="14">
        <v>6</v>
      </c>
      <c r="M10" s="17">
        <v>67.8</v>
      </c>
      <c r="N10" s="15">
        <v>76.900000000000006</v>
      </c>
      <c r="O10" s="37" t="str">
        <f t="shared" si="1"/>
        <v>Pass</v>
      </c>
      <c r="Q10" s="49" t="s">
        <v>2575</v>
      </c>
      <c r="R10" s="49">
        <f>COUNT('Pivat Table'!H4:H11)</f>
        <v>8</v>
      </c>
      <c r="S10" s="4"/>
      <c r="U10" s="4"/>
      <c r="V10" s="4"/>
      <c r="W10" s="4"/>
      <c r="X10" s="4"/>
    </row>
    <row r="11" spans="1:24" x14ac:dyDescent="0.35">
      <c r="A11" s="36">
        <v>1009</v>
      </c>
      <c r="B11" s="1" t="s">
        <v>55</v>
      </c>
      <c r="C11" s="1" t="s">
        <v>56</v>
      </c>
      <c r="D11" s="1" t="s">
        <v>57</v>
      </c>
      <c r="E11" s="1" t="s">
        <v>58</v>
      </c>
      <c r="F11" s="1" t="s">
        <v>29</v>
      </c>
      <c r="G11" s="22">
        <f t="shared" ca="1" si="0"/>
        <v>20.694444444444443</v>
      </c>
      <c r="H11" s="1" t="s">
        <v>60</v>
      </c>
      <c r="I11" s="1">
        <v>7558418827</v>
      </c>
      <c r="J11" s="1">
        <v>2022035371</v>
      </c>
      <c r="K11" s="2" t="s">
        <v>2047</v>
      </c>
      <c r="L11" s="14">
        <v>6</v>
      </c>
      <c r="M11" s="17">
        <v>55.7</v>
      </c>
      <c r="N11" s="15">
        <v>90</v>
      </c>
      <c r="O11" s="37" t="str">
        <f t="shared" si="1"/>
        <v>Pass</v>
      </c>
      <c r="Q11" s="4"/>
      <c r="R11" s="4"/>
      <c r="S11" s="4"/>
      <c r="U11" s="4"/>
      <c r="V11" s="4"/>
      <c r="W11" s="4"/>
      <c r="X11" s="4"/>
    </row>
    <row r="12" spans="1:24" ht="15.5" x14ac:dyDescent="0.35">
      <c r="A12" s="36">
        <v>1010</v>
      </c>
      <c r="B12" s="1" t="s">
        <v>61</v>
      </c>
      <c r="C12" s="1" t="s">
        <v>62</v>
      </c>
      <c r="D12" s="1" t="s">
        <v>63</v>
      </c>
      <c r="E12" s="1" t="s">
        <v>64</v>
      </c>
      <c r="F12" s="1" t="s">
        <v>29</v>
      </c>
      <c r="G12" s="22">
        <f t="shared" ca="1" si="0"/>
        <v>20.802777777777777</v>
      </c>
      <c r="H12" s="1" t="s">
        <v>65</v>
      </c>
      <c r="I12" s="1">
        <v>7385062126</v>
      </c>
      <c r="J12" s="1">
        <v>2022037514</v>
      </c>
      <c r="K12" s="2" t="s">
        <v>2047</v>
      </c>
      <c r="L12" s="14">
        <v>6</v>
      </c>
      <c r="M12" s="17">
        <v>33.6</v>
      </c>
      <c r="N12" s="15">
        <v>89.4</v>
      </c>
      <c r="O12" s="37" t="str">
        <f t="shared" si="1"/>
        <v>Pass</v>
      </c>
      <c r="Q12" s="21"/>
      <c r="R12" s="4"/>
      <c r="S12" s="4"/>
      <c r="U12" s="4"/>
      <c r="V12" s="4"/>
      <c r="W12" s="4"/>
      <c r="X12" s="4"/>
    </row>
    <row r="13" spans="1:24" x14ac:dyDescent="0.35">
      <c r="A13" s="36">
        <v>1011</v>
      </c>
      <c r="B13" s="1" t="s">
        <v>66</v>
      </c>
      <c r="C13" s="1" t="s">
        <v>67</v>
      </c>
      <c r="D13" s="1" t="s">
        <v>68</v>
      </c>
      <c r="E13" s="1" t="s">
        <v>69</v>
      </c>
      <c r="F13" s="1" t="s">
        <v>29</v>
      </c>
      <c r="G13" s="22">
        <f t="shared" ca="1" si="0"/>
        <v>21.308333333333334</v>
      </c>
      <c r="H13" s="1" t="s">
        <v>70</v>
      </c>
      <c r="I13" s="1">
        <v>7499063457</v>
      </c>
      <c r="J13" s="1">
        <v>2022039230</v>
      </c>
      <c r="K13" s="2" t="s">
        <v>2047</v>
      </c>
      <c r="L13" s="14">
        <v>6</v>
      </c>
      <c r="M13" s="15">
        <v>67</v>
      </c>
      <c r="N13" s="15">
        <v>70.599999999999994</v>
      </c>
      <c r="O13" s="37" t="str">
        <f t="shared" si="1"/>
        <v>Pass</v>
      </c>
      <c r="U13" s="4"/>
      <c r="V13" s="4"/>
      <c r="W13" s="4"/>
      <c r="X13" s="4"/>
    </row>
    <row r="14" spans="1:24" x14ac:dyDescent="0.35">
      <c r="A14" s="36">
        <v>1012</v>
      </c>
      <c r="B14" s="1" t="s">
        <v>71</v>
      </c>
      <c r="C14" s="1" t="s">
        <v>72</v>
      </c>
      <c r="D14" s="1" t="s">
        <v>73</v>
      </c>
      <c r="E14" s="1" t="s">
        <v>74</v>
      </c>
      <c r="F14" s="1" t="s">
        <v>29</v>
      </c>
      <c r="G14" s="22">
        <f t="shared" ca="1" si="0"/>
        <v>21.622222222222224</v>
      </c>
      <c r="H14" s="1" t="s">
        <v>76</v>
      </c>
      <c r="I14" s="1">
        <v>9096089912</v>
      </c>
      <c r="J14" s="1">
        <v>2022035178</v>
      </c>
      <c r="K14" s="2" t="s">
        <v>2047</v>
      </c>
      <c r="L14" s="14">
        <v>6</v>
      </c>
      <c r="M14" s="17">
        <v>99</v>
      </c>
      <c r="N14" s="15">
        <v>78.099999999999994</v>
      </c>
      <c r="O14" s="37" t="str">
        <f t="shared" si="1"/>
        <v>Pass</v>
      </c>
      <c r="U14" s="4"/>
      <c r="V14" s="4"/>
      <c r="W14" s="4"/>
      <c r="X14" s="4"/>
    </row>
    <row r="15" spans="1:24" x14ac:dyDescent="0.35">
      <c r="A15" s="36">
        <v>1013</v>
      </c>
      <c r="B15" s="1" t="s">
        <v>77</v>
      </c>
      <c r="C15" s="1" t="s">
        <v>78</v>
      </c>
      <c r="D15" s="1" t="s">
        <v>79</v>
      </c>
      <c r="E15" s="1" t="s">
        <v>80</v>
      </c>
      <c r="F15" s="1" t="s">
        <v>18</v>
      </c>
      <c r="G15" s="22">
        <f t="shared" ca="1" si="0"/>
        <v>21.588888888888889</v>
      </c>
      <c r="H15" s="1" t="s">
        <v>81</v>
      </c>
      <c r="I15" s="1">
        <v>9901854881</v>
      </c>
      <c r="J15" s="1">
        <v>2022060412</v>
      </c>
      <c r="K15" s="2" t="s">
        <v>2047</v>
      </c>
      <c r="L15" s="14">
        <v>6</v>
      </c>
      <c r="M15" s="17">
        <v>67.7</v>
      </c>
      <c r="N15" s="17">
        <v>87.4</v>
      </c>
      <c r="O15" s="37" t="str">
        <f t="shared" si="1"/>
        <v>Pass</v>
      </c>
      <c r="U15" s="4"/>
      <c r="V15" s="4"/>
      <c r="W15" s="4"/>
      <c r="X15" s="4"/>
    </row>
    <row r="16" spans="1:24" x14ac:dyDescent="0.35">
      <c r="A16" s="36">
        <v>1014</v>
      </c>
      <c r="B16" s="1" t="s">
        <v>83</v>
      </c>
      <c r="C16" s="1" t="s">
        <v>84</v>
      </c>
      <c r="D16" s="1" t="s">
        <v>85</v>
      </c>
      <c r="E16" s="1" t="s">
        <v>86</v>
      </c>
      <c r="F16" s="1" t="s">
        <v>18</v>
      </c>
      <c r="G16" s="22">
        <f t="shared" ca="1" si="0"/>
        <v>21.236111111111111</v>
      </c>
      <c r="H16" s="1" t="s">
        <v>87</v>
      </c>
      <c r="I16" s="1">
        <v>8888230916</v>
      </c>
      <c r="J16" s="1">
        <v>2022039187</v>
      </c>
      <c r="K16" s="2" t="s">
        <v>2047</v>
      </c>
      <c r="L16" s="14">
        <v>6</v>
      </c>
      <c r="M16" s="17">
        <v>23.8</v>
      </c>
      <c r="N16" s="17">
        <v>45.8</v>
      </c>
      <c r="O16" s="37" t="str">
        <f t="shared" si="1"/>
        <v>Pass</v>
      </c>
      <c r="Q16" s="4"/>
      <c r="R16" s="46"/>
      <c r="U16" s="4"/>
      <c r="V16" s="4"/>
      <c r="W16" s="4"/>
      <c r="X16" s="4"/>
    </row>
    <row r="17" spans="1:24" x14ac:dyDescent="0.35">
      <c r="A17" s="36">
        <v>1015</v>
      </c>
      <c r="B17" s="1" t="s">
        <v>88</v>
      </c>
      <c r="C17" s="1" t="s">
        <v>89</v>
      </c>
      <c r="D17" s="1" t="s">
        <v>90</v>
      </c>
      <c r="E17" s="1" t="s">
        <v>91</v>
      </c>
      <c r="F17" s="1" t="s">
        <v>18</v>
      </c>
      <c r="G17" s="22">
        <f t="shared" ca="1" si="0"/>
        <v>21.56388888888889</v>
      </c>
      <c r="H17" s="1" t="s">
        <v>92</v>
      </c>
      <c r="I17" s="1">
        <v>8581799911</v>
      </c>
      <c r="J17" s="1">
        <v>2022034185</v>
      </c>
      <c r="K17" s="2" t="s">
        <v>2047</v>
      </c>
      <c r="L17" s="14">
        <v>6</v>
      </c>
      <c r="M17" s="17">
        <v>88.6</v>
      </c>
      <c r="N17" s="17">
        <v>67.8</v>
      </c>
      <c r="O17" s="37" t="str">
        <f t="shared" si="1"/>
        <v>Pass</v>
      </c>
      <c r="R17" s="47"/>
      <c r="U17" s="4"/>
      <c r="V17" s="4"/>
      <c r="W17" s="4"/>
      <c r="X17" s="4"/>
    </row>
    <row r="18" spans="1:24" x14ac:dyDescent="0.35">
      <c r="A18" s="36">
        <v>1016</v>
      </c>
      <c r="B18" s="1" t="s">
        <v>93</v>
      </c>
      <c r="C18" s="1" t="s">
        <v>89</v>
      </c>
      <c r="D18" s="1" t="s">
        <v>94</v>
      </c>
      <c r="E18" s="1" t="s">
        <v>95</v>
      </c>
      <c r="F18" s="1" t="s">
        <v>18</v>
      </c>
      <c r="G18" s="22">
        <f t="shared" ca="1" si="0"/>
        <v>21.466666666666665</v>
      </c>
      <c r="H18" s="1" t="s">
        <v>96</v>
      </c>
      <c r="I18" s="1">
        <v>9699257077</v>
      </c>
      <c r="J18" s="1">
        <v>2022040051</v>
      </c>
      <c r="K18" s="2" t="s">
        <v>2047</v>
      </c>
      <c r="L18" s="14">
        <v>6</v>
      </c>
      <c r="M18" s="17">
        <v>56.7</v>
      </c>
      <c r="N18" s="17">
        <v>55.7</v>
      </c>
      <c r="O18" s="37" t="str">
        <f t="shared" si="1"/>
        <v>Pass</v>
      </c>
      <c r="R18" s="47"/>
      <c r="U18" s="4"/>
      <c r="V18" s="4"/>
      <c r="W18" s="4"/>
      <c r="X18" s="4"/>
    </row>
    <row r="19" spans="1:24" x14ac:dyDescent="0.35">
      <c r="A19" s="36">
        <v>1017</v>
      </c>
      <c r="B19" s="1" t="s">
        <v>97</v>
      </c>
      <c r="C19" s="1" t="s">
        <v>89</v>
      </c>
      <c r="D19" s="1" t="s">
        <v>98</v>
      </c>
      <c r="E19" s="1" t="s">
        <v>99</v>
      </c>
      <c r="F19" s="1" t="s">
        <v>18</v>
      </c>
      <c r="G19" s="22">
        <f t="shared" ca="1" si="0"/>
        <v>22.008333333333333</v>
      </c>
      <c r="H19" s="1" t="s">
        <v>100</v>
      </c>
      <c r="I19" s="1">
        <v>7020213239</v>
      </c>
      <c r="J19" s="1">
        <v>2022071751</v>
      </c>
      <c r="K19" s="2" t="s">
        <v>2047</v>
      </c>
      <c r="L19" s="14">
        <v>6</v>
      </c>
      <c r="M19" s="17">
        <v>44.8</v>
      </c>
      <c r="N19" s="17">
        <v>33.6</v>
      </c>
      <c r="O19" s="37" t="str">
        <f t="shared" si="1"/>
        <v>Faill</v>
      </c>
      <c r="R19" s="46"/>
      <c r="U19" s="4"/>
      <c r="V19" s="4"/>
      <c r="W19" s="4"/>
      <c r="X19" s="4"/>
    </row>
    <row r="20" spans="1:24" x14ac:dyDescent="0.35">
      <c r="A20" s="36">
        <v>1018</v>
      </c>
      <c r="B20" s="1" t="s">
        <v>101</v>
      </c>
      <c r="C20" s="1" t="s">
        <v>102</v>
      </c>
      <c r="D20" s="1" t="s">
        <v>103</v>
      </c>
      <c r="E20" s="1" t="s">
        <v>104</v>
      </c>
      <c r="F20" s="1" t="s">
        <v>29</v>
      </c>
      <c r="G20" s="22">
        <f t="shared" ca="1" si="0"/>
        <v>21.536111111111111</v>
      </c>
      <c r="H20" s="1" t="s">
        <v>106</v>
      </c>
      <c r="I20" s="1">
        <v>8600806839</v>
      </c>
      <c r="J20" s="1">
        <v>2022034906</v>
      </c>
      <c r="K20" s="2" t="s">
        <v>2047</v>
      </c>
      <c r="L20" s="14">
        <v>6</v>
      </c>
      <c r="M20" s="17">
        <v>76.7</v>
      </c>
      <c r="N20" s="15">
        <v>67</v>
      </c>
      <c r="O20" s="37" t="str">
        <f t="shared" si="1"/>
        <v>Pass</v>
      </c>
      <c r="R20" s="46"/>
      <c r="U20" s="4"/>
      <c r="V20" s="4"/>
      <c r="W20" s="4"/>
      <c r="X20" s="4"/>
    </row>
    <row r="21" spans="1:24" ht="15.5" x14ac:dyDescent="0.35">
      <c r="A21" s="36">
        <v>1019</v>
      </c>
      <c r="B21" s="1" t="s">
        <v>107</v>
      </c>
      <c r="C21" s="1" t="s">
        <v>108</v>
      </c>
      <c r="D21" s="1" t="s">
        <v>109</v>
      </c>
      <c r="E21" s="1" t="s">
        <v>33</v>
      </c>
      <c r="F21" s="1" t="s">
        <v>18</v>
      </c>
      <c r="G21" s="22">
        <f t="shared" ca="1" si="0"/>
        <v>21.922222222222221</v>
      </c>
      <c r="H21" s="1" t="s">
        <v>110</v>
      </c>
      <c r="I21" s="1">
        <v>9834662450</v>
      </c>
      <c r="J21" s="1">
        <v>2022034738</v>
      </c>
      <c r="K21" s="2" t="s">
        <v>2047</v>
      </c>
      <c r="L21" s="14">
        <v>6</v>
      </c>
      <c r="M21" s="17">
        <v>54.6</v>
      </c>
      <c r="N21" s="17">
        <v>90.8</v>
      </c>
      <c r="O21" s="37" t="str">
        <f t="shared" si="1"/>
        <v>Pass</v>
      </c>
      <c r="R21" s="48"/>
      <c r="U21" s="4"/>
      <c r="V21" s="4"/>
      <c r="W21" s="4"/>
      <c r="X21" s="4"/>
    </row>
    <row r="22" spans="1:24" x14ac:dyDescent="0.35">
      <c r="A22" s="36">
        <v>1020</v>
      </c>
      <c r="B22" s="1" t="s">
        <v>111</v>
      </c>
      <c r="C22" s="1" t="s">
        <v>108</v>
      </c>
      <c r="D22" s="1" t="s">
        <v>112</v>
      </c>
      <c r="E22" s="1" t="s">
        <v>113</v>
      </c>
      <c r="F22" s="1" t="s">
        <v>18</v>
      </c>
      <c r="G22" s="22">
        <f t="shared" ca="1" si="0"/>
        <v>21.961111111111112</v>
      </c>
      <c r="H22" s="1" t="s">
        <v>114</v>
      </c>
      <c r="I22" s="1">
        <v>9930730592</v>
      </c>
      <c r="J22" s="1">
        <v>2022034760</v>
      </c>
      <c r="K22" s="2" t="s">
        <v>2047</v>
      </c>
      <c r="L22" s="14">
        <v>6</v>
      </c>
      <c r="M22" s="17">
        <v>65.8</v>
      </c>
      <c r="N22" s="17">
        <v>67.7</v>
      </c>
      <c r="O22" s="37" t="str">
        <f t="shared" si="1"/>
        <v>Pass</v>
      </c>
      <c r="R22" s="46"/>
      <c r="U22" s="4"/>
      <c r="V22" s="4"/>
      <c r="W22" s="4"/>
      <c r="X22" s="4"/>
    </row>
    <row r="23" spans="1:24" x14ac:dyDescent="0.35">
      <c r="A23" s="36">
        <v>1021</v>
      </c>
      <c r="B23" s="1" t="s">
        <v>115</v>
      </c>
      <c r="C23" s="1" t="s">
        <v>108</v>
      </c>
      <c r="D23" s="1" t="s">
        <v>116</v>
      </c>
      <c r="E23" s="1" t="s">
        <v>117</v>
      </c>
      <c r="F23" s="1" t="s">
        <v>18</v>
      </c>
      <c r="G23" s="22">
        <f t="shared" ca="1" si="0"/>
        <v>21.45</v>
      </c>
      <c r="H23" s="1" t="s">
        <v>118</v>
      </c>
      <c r="I23" s="1">
        <v>9172148853</v>
      </c>
      <c r="J23" s="1">
        <v>2022034114</v>
      </c>
      <c r="K23" s="2" t="s">
        <v>2047</v>
      </c>
      <c r="L23" s="14">
        <v>6</v>
      </c>
      <c r="M23" s="17">
        <v>54.8</v>
      </c>
      <c r="N23" s="17">
        <v>23.8</v>
      </c>
      <c r="O23" s="37" t="str">
        <f t="shared" si="1"/>
        <v>Faill</v>
      </c>
      <c r="U23" s="4"/>
      <c r="V23" s="4"/>
      <c r="W23" s="4"/>
      <c r="X23" s="4"/>
    </row>
    <row r="24" spans="1:24" x14ac:dyDescent="0.35">
      <c r="A24" s="36">
        <v>1022</v>
      </c>
      <c r="B24" s="1" t="s">
        <v>119</v>
      </c>
      <c r="C24" s="1" t="s">
        <v>108</v>
      </c>
      <c r="D24" s="1" t="s">
        <v>120</v>
      </c>
      <c r="E24" s="1" t="s">
        <v>121</v>
      </c>
      <c r="F24" s="1" t="s">
        <v>18</v>
      </c>
      <c r="G24" s="22">
        <f t="shared" ca="1" si="0"/>
        <v>20.880555555555556</v>
      </c>
      <c r="H24" s="1" t="s">
        <v>122</v>
      </c>
      <c r="I24" s="1">
        <v>9923235481</v>
      </c>
      <c r="J24" s="1">
        <v>2022047297</v>
      </c>
      <c r="K24" s="2" t="s">
        <v>2047</v>
      </c>
      <c r="L24" s="14">
        <v>6</v>
      </c>
      <c r="M24" s="17">
        <v>24.7</v>
      </c>
      <c r="N24" s="17">
        <v>88.6</v>
      </c>
      <c r="O24" s="37" t="str">
        <f t="shared" si="1"/>
        <v>Pass</v>
      </c>
      <c r="U24" s="4"/>
      <c r="V24" s="4"/>
      <c r="W24" s="4"/>
      <c r="X24" s="4"/>
    </row>
    <row r="25" spans="1:24" x14ac:dyDescent="0.35">
      <c r="A25" s="36">
        <v>1023</v>
      </c>
      <c r="B25" s="1" t="s">
        <v>123</v>
      </c>
      <c r="C25" s="1" t="s">
        <v>108</v>
      </c>
      <c r="D25" s="1" t="s">
        <v>124</v>
      </c>
      <c r="E25" s="1" t="s">
        <v>121</v>
      </c>
      <c r="F25" s="1" t="s">
        <v>18</v>
      </c>
      <c r="G25" s="22">
        <f t="shared" ca="1" si="0"/>
        <v>22.194444444444443</v>
      </c>
      <c r="H25" s="1" t="s">
        <v>125</v>
      </c>
      <c r="I25" s="1">
        <v>9552213573</v>
      </c>
      <c r="J25" s="1">
        <v>2022037567</v>
      </c>
      <c r="K25" s="2" t="s">
        <v>2047</v>
      </c>
      <c r="L25" s="14">
        <v>6</v>
      </c>
      <c r="M25" s="17">
        <v>34.799999999999997</v>
      </c>
      <c r="N25" s="17">
        <v>56.7</v>
      </c>
      <c r="O25" s="37" t="str">
        <f t="shared" si="1"/>
        <v>Pass</v>
      </c>
      <c r="U25" s="4"/>
      <c r="V25" s="4"/>
      <c r="W25" s="4"/>
      <c r="X25" s="4"/>
    </row>
    <row r="26" spans="1:24" x14ac:dyDescent="0.35">
      <c r="A26" s="36">
        <v>1024</v>
      </c>
      <c r="B26" s="1" t="s">
        <v>126</v>
      </c>
      <c r="C26" s="1" t="s">
        <v>127</v>
      </c>
      <c r="D26" s="1" t="s">
        <v>128</v>
      </c>
      <c r="E26" s="1" t="s">
        <v>129</v>
      </c>
      <c r="F26" s="1" t="s">
        <v>29</v>
      </c>
      <c r="G26" s="22">
        <f t="shared" ca="1" si="0"/>
        <v>21.622222222222224</v>
      </c>
      <c r="H26" s="1" t="s">
        <v>76</v>
      </c>
      <c r="I26" s="1">
        <v>7218370789</v>
      </c>
      <c r="J26" s="1">
        <v>2022037574</v>
      </c>
      <c r="K26" s="2" t="s">
        <v>2047</v>
      </c>
      <c r="L26" s="14">
        <v>6</v>
      </c>
      <c r="M26" s="17">
        <v>44.7</v>
      </c>
      <c r="N26" s="17">
        <v>44.8</v>
      </c>
      <c r="O26" s="37" t="str">
        <f t="shared" si="1"/>
        <v>Pass</v>
      </c>
      <c r="U26" s="4"/>
      <c r="V26" s="4"/>
      <c r="W26" s="4"/>
      <c r="X26" s="4"/>
    </row>
    <row r="27" spans="1:24" x14ac:dyDescent="0.35">
      <c r="A27" s="36">
        <v>1025</v>
      </c>
      <c r="B27" s="1" t="s">
        <v>131</v>
      </c>
      <c r="C27" s="1" t="s">
        <v>132</v>
      </c>
      <c r="D27" s="1" t="s">
        <v>133</v>
      </c>
      <c r="E27" s="1" t="s">
        <v>15</v>
      </c>
      <c r="F27" s="1" t="s">
        <v>18</v>
      </c>
      <c r="G27" s="22">
        <f t="shared" ca="1" si="0"/>
        <v>21.45</v>
      </c>
      <c r="H27" s="1" t="s">
        <v>118</v>
      </c>
      <c r="I27" s="1">
        <v>9699243163</v>
      </c>
      <c r="J27" s="1">
        <v>2022034864</v>
      </c>
      <c r="K27" s="2" t="s">
        <v>2047</v>
      </c>
      <c r="L27" s="14">
        <v>6</v>
      </c>
      <c r="M27" s="17">
        <v>81.8</v>
      </c>
      <c r="N27" s="17">
        <v>76.7</v>
      </c>
      <c r="O27" s="37" t="str">
        <f t="shared" si="1"/>
        <v>Pass</v>
      </c>
      <c r="U27" s="4"/>
      <c r="V27" s="4"/>
      <c r="W27" s="4"/>
      <c r="X27" s="4"/>
    </row>
    <row r="28" spans="1:24" x14ac:dyDescent="0.35">
      <c r="A28" s="36">
        <v>1026</v>
      </c>
      <c r="B28" s="1" t="s">
        <v>134</v>
      </c>
      <c r="C28" s="1" t="s">
        <v>132</v>
      </c>
      <c r="D28" s="1" t="s">
        <v>135</v>
      </c>
      <c r="E28" s="1" t="s">
        <v>136</v>
      </c>
      <c r="F28" s="1" t="s">
        <v>18</v>
      </c>
      <c r="G28" s="22">
        <f t="shared" ca="1" si="0"/>
        <v>24.18611111111111</v>
      </c>
      <c r="H28" s="1" t="s">
        <v>137</v>
      </c>
      <c r="I28" s="1">
        <v>8421333306</v>
      </c>
      <c r="J28" s="1">
        <v>2022039780</v>
      </c>
      <c r="K28" s="2" t="s">
        <v>2047</v>
      </c>
      <c r="L28" s="14">
        <v>6</v>
      </c>
      <c r="M28" s="17">
        <v>34.700000000000003</v>
      </c>
      <c r="N28" s="17">
        <v>54.6</v>
      </c>
      <c r="O28" s="37" t="str">
        <f t="shared" si="1"/>
        <v>Pass</v>
      </c>
      <c r="U28" s="4"/>
      <c r="V28" s="4"/>
      <c r="W28" s="4"/>
      <c r="X28" s="4"/>
    </row>
    <row r="29" spans="1:24" x14ac:dyDescent="0.35">
      <c r="A29" s="36">
        <v>1027</v>
      </c>
      <c r="B29" s="1" t="s">
        <v>138</v>
      </c>
      <c r="C29" s="1" t="s">
        <v>139</v>
      </c>
      <c r="D29" s="1" t="s">
        <v>140</v>
      </c>
      <c r="E29" s="1" t="s">
        <v>141</v>
      </c>
      <c r="F29" s="1" t="s">
        <v>18</v>
      </c>
      <c r="G29" s="22">
        <f t="shared" ca="1" si="0"/>
        <v>21.719444444444445</v>
      </c>
      <c r="H29" s="1" t="s">
        <v>142</v>
      </c>
      <c r="I29" s="1">
        <v>8669425582</v>
      </c>
      <c r="J29" s="1">
        <v>2022034151</v>
      </c>
      <c r="K29" s="2" t="s">
        <v>2047</v>
      </c>
      <c r="L29" s="14">
        <v>6</v>
      </c>
      <c r="M29" s="17">
        <v>56.9</v>
      </c>
      <c r="N29" s="17">
        <v>65.8</v>
      </c>
      <c r="O29" s="37" t="str">
        <f t="shared" si="1"/>
        <v>Pass</v>
      </c>
      <c r="U29" s="4"/>
      <c r="V29" s="4"/>
      <c r="W29" s="4"/>
      <c r="X29" s="4"/>
    </row>
    <row r="30" spans="1:24" x14ac:dyDescent="0.35">
      <c r="A30" s="36">
        <v>1028</v>
      </c>
      <c r="B30" s="1" t="s">
        <v>143</v>
      </c>
      <c r="C30" s="1" t="s">
        <v>144</v>
      </c>
      <c r="D30" s="1" t="s">
        <v>145</v>
      </c>
      <c r="E30" s="1" t="s">
        <v>15</v>
      </c>
      <c r="F30" s="1" t="s">
        <v>29</v>
      </c>
      <c r="G30" s="22">
        <f t="shared" ca="1" si="0"/>
        <v>21.316666666666666</v>
      </c>
      <c r="H30" s="1" t="s">
        <v>146</v>
      </c>
      <c r="I30" s="1">
        <v>8407956228</v>
      </c>
      <c r="J30" s="1">
        <v>2022040040</v>
      </c>
      <c r="K30" s="2" t="s">
        <v>2047</v>
      </c>
      <c r="L30" s="14">
        <v>6</v>
      </c>
      <c r="M30" s="17">
        <v>84.9</v>
      </c>
      <c r="N30" s="17">
        <v>54.8</v>
      </c>
      <c r="O30" s="37" t="str">
        <f t="shared" si="1"/>
        <v>Pass</v>
      </c>
      <c r="U30" s="4"/>
      <c r="V30" s="4"/>
      <c r="W30" s="4"/>
      <c r="X30" s="4"/>
    </row>
    <row r="31" spans="1:24" x14ac:dyDescent="0.35">
      <c r="A31" s="36">
        <v>1029</v>
      </c>
      <c r="B31" s="1" t="s">
        <v>147</v>
      </c>
      <c r="C31" s="1" t="s">
        <v>148</v>
      </c>
      <c r="D31" s="1" t="s">
        <v>149</v>
      </c>
      <c r="E31" s="1" t="s">
        <v>43</v>
      </c>
      <c r="F31" s="1" t="s">
        <v>18</v>
      </c>
      <c r="G31" s="22">
        <f t="shared" ca="1" si="0"/>
        <v>21.202777777777779</v>
      </c>
      <c r="H31" s="1" t="s">
        <v>151</v>
      </c>
      <c r="I31" s="1">
        <v>7887322332</v>
      </c>
      <c r="J31" s="1">
        <v>2022040032</v>
      </c>
      <c r="K31" s="2" t="s">
        <v>2047</v>
      </c>
      <c r="L31" s="14">
        <v>6</v>
      </c>
      <c r="M31" s="17">
        <v>94.8</v>
      </c>
      <c r="N31" s="17">
        <v>24.7</v>
      </c>
      <c r="O31" s="37" t="str">
        <f t="shared" si="1"/>
        <v>Faill</v>
      </c>
      <c r="S31" s="4"/>
      <c r="U31" s="4"/>
      <c r="V31" s="4"/>
      <c r="W31" s="4"/>
      <c r="X31" s="4"/>
    </row>
    <row r="32" spans="1:24" x14ac:dyDescent="0.35">
      <c r="A32" s="36">
        <v>1030</v>
      </c>
      <c r="B32" s="1" t="s">
        <v>152</v>
      </c>
      <c r="C32" s="1" t="s">
        <v>153</v>
      </c>
      <c r="D32" s="1" t="s">
        <v>154</v>
      </c>
      <c r="E32" s="1" t="s">
        <v>155</v>
      </c>
      <c r="F32" s="1" t="s">
        <v>29</v>
      </c>
      <c r="G32" s="22">
        <f t="shared" ca="1" si="0"/>
        <v>21.391666666666666</v>
      </c>
      <c r="H32" s="1" t="s">
        <v>156</v>
      </c>
      <c r="I32" s="1">
        <v>8867230810</v>
      </c>
      <c r="J32" s="1">
        <v>2022041582</v>
      </c>
      <c r="K32" s="2" t="s">
        <v>2047</v>
      </c>
      <c r="L32" s="14">
        <v>6</v>
      </c>
      <c r="M32" s="17">
        <v>67.8</v>
      </c>
      <c r="N32" s="17">
        <v>34.799999999999997</v>
      </c>
      <c r="O32" s="37" t="str">
        <f t="shared" si="1"/>
        <v>Faill</v>
      </c>
      <c r="Q32" s="4"/>
      <c r="R32" s="4"/>
      <c r="S32" s="4"/>
      <c r="U32" s="4"/>
      <c r="V32" s="4"/>
      <c r="W32" s="4"/>
      <c r="X32" s="4"/>
    </row>
    <row r="33" spans="1:24" x14ac:dyDescent="0.35">
      <c r="A33" s="36">
        <v>1031</v>
      </c>
      <c r="B33" s="1" t="s">
        <v>157</v>
      </c>
      <c r="C33" s="1" t="s">
        <v>158</v>
      </c>
      <c r="D33" s="1" t="s">
        <v>159</v>
      </c>
      <c r="E33" s="1" t="s">
        <v>160</v>
      </c>
      <c r="F33" s="1" t="s">
        <v>18</v>
      </c>
      <c r="G33" s="22">
        <f t="shared" ca="1" si="0"/>
        <v>21.663888888888888</v>
      </c>
      <c r="H33" s="1" t="s">
        <v>161</v>
      </c>
      <c r="I33" s="1">
        <v>7558244280</v>
      </c>
      <c r="J33" s="1">
        <v>2022040008</v>
      </c>
      <c r="K33" s="2" t="s">
        <v>2047</v>
      </c>
      <c r="L33" s="14">
        <v>6</v>
      </c>
      <c r="M33" s="17">
        <v>45.7</v>
      </c>
      <c r="N33" s="17">
        <v>44.7</v>
      </c>
      <c r="O33" s="37" t="str">
        <f t="shared" si="1"/>
        <v>Pass</v>
      </c>
      <c r="Q33" s="4"/>
      <c r="R33" s="4"/>
      <c r="S33" s="4"/>
      <c r="U33" s="4"/>
      <c r="V33" s="4"/>
      <c r="W33" s="4"/>
      <c r="X33" s="4"/>
    </row>
    <row r="34" spans="1:24" x14ac:dyDescent="0.35">
      <c r="A34" s="36">
        <v>1032</v>
      </c>
      <c r="B34" s="1" t="s">
        <v>162</v>
      </c>
      <c r="C34" s="1" t="s">
        <v>163</v>
      </c>
      <c r="D34" s="1" t="s">
        <v>164</v>
      </c>
      <c r="E34" s="1" t="s">
        <v>165</v>
      </c>
      <c r="F34" s="1" t="s">
        <v>18</v>
      </c>
      <c r="G34" s="22">
        <f t="shared" ca="1" si="0"/>
        <v>23.758333333333333</v>
      </c>
      <c r="H34" s="1" t="s">
        <v>166</v>
      </c>
      <c r="I34" s="1">
        <v>8605682071</v>
      </c>
      <c r="J34" s="1">
        <v>2022034763</v>
      </c>
      <c r="K34" s="2" t="s">
        <v>2047</v>
      </c>
      <c r="L34" s="14">
        <v>6</v>
      </c>
      <c r="M34" s="17">
        <v>95.5</v>
      </c>
      <c r="N34" s="17">
        <v>81.8</v>
      </c>
      <c r="O34" s="37" t="str">
        <f t="shared" si="1"/>
        <v>Pass</v>
      </c>
      <c r="Q34" s="4"/>
      <c r="R34" s="4"/>
      <c r="S34" s="4"/>
      <c r="U34" s="4"/>
      <c r="V34" s="4"/>
      <c r="W34" s="4"/>
      <c r="X34" s="4"/>
    </row>
    <row r="35" spans="1:24" x14ac:dyDescent="0.35">
      <c r="A35" s="36">
        <v>1033</v>
      </c>
      <c r="B35" s="1" t="s">
        <v>167</v>
      </c>
      <c r="C35" s="1" t="s">
        <v>163</v>
      </c>
      <c r="D35" s="1" t="s">
        <v>168</v>
      </c>
      <c r="E35" s="1" t="s">
        <v>169</v>
      </c>
      <c r="F35" s="1" t="s">
        <v>18</v>
      </c>
      <c r="G35" s="22">
        <f t="shared" ca="1" si="0"/>
        <v>21.344444444444445</v>
      </c>
      <c r="H35" s="1" t="s">
        <v>170</v>
      </c>
      <c r="I35" s="1">
        <v>7448053647</v>
      </c>
      <c r="J35" s="1">
        <v>2022034762</v>
      </c>
      <c r="K35" s="2" t="s">
        <v>2047</v>
      </c>
      <c r="L35" s="14">
        <v>6</v>
      </c>
      <c r="M35" s="17">
        <v>87.7</v>
      </c>
      <c r="N35" s="17">
        <v>34.700000000000003</v>
      </c>
      <c r="O35" s="37" t="str">
        <f t="shared" si="1"/>
        <v>Faill</v>
      </c>
      <c r="Q35" s="4"/>
      <c r="R35" s="4"/>
      <c r="S35" s="4"/>
      <c r="U35" s="4"/>
      <c r="V35" s="4"/>
      <c r="W35" s="4"/>
      <c r="X35" s="4"/>
    </row>
    <row r="36" spans="1:24" x14ac:dyDescent="0.35">
      <c r="A36" s="36">
        <v>1034</v>
      </c>
      <c r="B36" s="1" t="s">
        <v>171</v>
      </c>
      <c r="C36" s="1" t="s">
        <v>172</v>
      </c>
      <c r="D36" s="1" t="s">
        <v>173</v>
      </c>
      <c r="E36" s="1" t="s">
        <v>174</v>
      </c>
      <c r="F36" s="1" t="s">
        <v>18</v>
      </c>
      <c r="G36" s="22">
        <f t="shared" ca="1" si="0"/>
        <v>21.875</v>
      </c>
      <c r="H36" s="1" t="s">
        <v>175</v>
      </c>
      <c r="I36" s="1">
        <v>9309254543</v>
      </c>
      <c r="J36" s="1">
        <v>2022052230</v>
      </c>
      <c r="K36" s="2" t="s">
        <v>2047</v>
      </c>
      <c r="L36" s="14">
        <v>6</v>
      </c>
      <c r="M36" s="17">
        <v>67.900000000000006</v>
      </c>
      <c r="N36" s="17">
        <v>56.9</v>
      </c>
      <c r="O36" s="37" t="str">
        <f t="shared" si="1"/>
        <v>Pass</v>
      </c>
      <c r="Q36" s="4"/>
      <c r="R36" s="4"/>
      <c r="S36" s="4"/>
      <c r="U36" s="4"/>
      <c r="V36" s="4"/>
      <c r="W36" s="4"/>
      <c r="X36" s="4"/>
    </row>
    <row r="37" spans="1:24" x14ac:dyDescent="0.35">
      <c r="A37" s="36">
        <v>1035</v>
      </c>
      <c r="B37" s="1" t="s">
        <v>176</v>
      </c>
      <c r="C37" s="1" t="s">
        <v>177</v>
      </c>
      <c r="D37" s="1" t="s">
        <v>178</v>
      </c>
      <c r="E37" s="1" t="s">
        <v>179</v>
      </c>
      <c r="F37" s="1" t="s">
        <v>18</v>
      </c>
      <c r="G37" s="22">
        <f t="shared" ca="1" si="0"/>
        <v>22.074999999999999</v>
      </c>
      <c r="H37" s="1" t="s">
        <v>180</v>
      </c>
      <c r="I37" s="1">
        <v>8552931807</v>
      </c>
      <c r="J37" s="1">
        <v>2022035309</v>
      </c>
      <c r="K37" s="2" t="s">
        <v>2047</v>
      </c>
      <c r="L37" s="14">
        <v>6</v>
      </c>
      <c r="M37" s="17">
        <v>78.8</v>
      </c>
      <c r="N37" s="17">
        <v>84.9</v>
      </c>
      <c r="O37" s="37" t="str">
        <f t="shared" si="1"/>
        <v>Pass</v>
      </c>
      <c r="Q37" s="4"/>
      <c r="R37" s="4"/>
      <c r="S37" s="4"/>
      <c r="U37" s="4"/>
      <c r="V37" s="4"/>
      <c r="W37" s="4"/>
      <c r="X37" s="4"/>
    </row>
    <row r="38" spans="1:24" x14ac:dyDescent="0.35">
      <c r="A38" s="36">
        <v>1036</v>
      </c>
      <c r="B38" s="1" t="s">
        <v>181</v>
      </c>
      <c r="C38" s="1" t="s">
        <v>177</v>
      </c>
      <c r="D38" s="1" t="s">
        <v>94</v>
      </c>
      <c r="E38" s="1" t="s">
        <v>182</v>
      </c>
      <c r="F38" s="1" t="s">
        <v>18</v>
      </c>
      <c r="G38" s="22">
        <f t="shared" ca="1" si="0"/>
        <v>21.797222222222221</v>
      </c>
      <c r="H38" s="1" t="s">
        <v>183</v>
      </c>
      <c r="I38" s="1">
        <v>7620292093</v>
      </c>
      <c r="J38" s="1">
        <v>2022035262</v>
      </c>
      <c r="K38" s="2" t="s">
        <v>2047</v>
      </c>
      <c r="L38" s="14">
        <v>6</v>
      </c>
      <c r="M38" s="16">
        <v>65.900000000000006</v>
      </c>
      <c r="N38" s="17">
        <v>94.8</v>
      </c>
      <c r="O38" s="37" t="str">
        <f t="shared" si="1"/>
        <v>Pass</v>
      </c>
      <c r="Q38" s="4"/>
      <c r="R38" s="4"/>
      <c r="S38" s="4"/>
      <c r="U38" s="4"/>
      <c r="V38" s="4"/>
      <c r="W38" s="4"/>
      <c r="X38" s="4"/>
    </row>
    <row r="39" spans="1:24" x14ac:dyDescent="0.35">
      <c r="A39" s="36">
        <v>1037</v>
      </c>
      <c r="B39" s="1" t="s">
        <v>184</v>
      </c>
      <c r="C39" s="1" t="s">
        <v>177</v>
      </c>
      <c r="D39" s="1" t="s">
        <v>94</v>
      </c>
      <c r="E39" s="1" t="s">
        <v>185</v>
      </c>
      <c r="F39" s="1" t="s">
        <v>18</v>
      </c>
      <c r="G39" s="22">
        <f t="shared" ca="1" si="0"/>
        <v>21.558333333333334</v>
      </c>
      <c r="H39" s="1" t="s">
        <v>186</v>
      </c>
      <c r="I39" s="1">
        <v>9112104100</v>
      </c>
      <c r="J39" s="1">
        <v>2022035315</v>
      </c>
      <c r="K39" s="2" t="s">
        <v>2047</v>
      </c>
      <c r="L39" s="14">
        <v>6</v>
      </c>
      <c r="M39" s="17">
        <v>34.9</v>
      </c>
      <c r="N39" s="17">
        <v>67.8</v>
      </c>
      <c r="O39" s="37" t="str">
        <f t="shared" si="1"/>
        <v>Pass</v>
      </c>
      <c r="Q39" s="4"/>
      <c r="R39" s="4"/>
      <c r="S39" s="4"/>
      <c r="U39" s="4"/>
      <c r="V39" s="4"/>
      <c r="W39" s="4"/>
      <c r="X39" s="4"/>
    </row>
    <row r="40" spans="1:24" x14ac:dyDescent="0.35">
      <c r="A40" s="36">
        <v>1038</v>
      </c>
      <c r="B40" s="1" t="s">
        <v>187</v>
      </c>
      <c r="C40" s="1" t="s">
        <v>177</v>
      </c>
      <c r="D40" s="1" t="s">
        <v>188</v>
      </c>
      <c r="E40" s="1" t="s">
        <v>15</v>
      </c>
      <c r="F40" s="1" t="s">
        <v>18</v>
      </c>
      <c r="G40" s="22">
        <f t="shared" ca="1" si="0"/>
        <v>20.988888888888887</v>
      </c>
      <c r="H40" s="1" t="s">
        <v>189</v>
      </c>
      <c r="I40" s="1">
        <v>7588981264</v>
      </c>
      <c r="J40" s="1">
        <v>2022034740</v>
      </c>
      <c r="K40" s="2" t="s">
        <v>2047</v>
      </c>
      <c r="L40" s="14">
        <v>6</v>
      </c>
      <c r="M40" s="17">
        <v>98.8</v>
      </c>
      <c r="N40" s="17">
        <v>45.7</v>
      </c>
      <c r="O40" s="37" t="str">
        <f t="shared" si="1"/>
        <v>Pass</v>
      </c>
      <c r="Q40" s="4"/>
      <c r="R40" s="4"/>
      <c r="S40" s="4"/>
      <c r="U40" s="4"/>
      <c r="V40" s="4"/>
      <c r="W40" s="4"/>
      <c r="X40" s="4"/>
    </row>
    <row r="41" spans="1:24" x14ac:dyDescent="0.35">
      <c r="A41" s="36">
        <v>1039</v>
      </c>
      <c r="B41" s="1" t="s">
        <v>190</v>
      </c>
      <c r="C41" s="1" t="s">
        <v>177</v>
      </c>
      <c r="D41" s="1" t="s">
        <v>191</v>
      </c>
      <c r="E41" s="1" t="s">
        <v>99</v>
      </c>
      <c r="F41" s="1" t="s">
        <v>18</v>
      </c>
      <c r="G41" s="22">
        <f t="shared" ca="1" si="0"/>
        <v>21.547222222222221</v>
      </c>
      <c r="H41" s="1" t="s">
        <v>192</v>
      </c>
      <c r="I41" s="1">
        <v>8605897605</v>
      </c>
      <c r="J41" s="1">
        <v>2022037579</v>
      </c>
      <c r="K41" s="2" t="s">
        <v>2047</v>
      </c>
      <c r="L41" s="14">
        <v>6</v>
      </c>
      <c r="M41" s="15">
        <v>62.155986819004397</v>
      </c>
      <c r="N41" s="17">
        <v>95.5</v>
      </c>
      <c r="O41" s="37" t="str">
        <f t="shared" si="1"/>
        <v>Pass</v>
      </c>
      <c r="Q41" s="4"/>
      <c r="R41" s="4"/>
      <c r="S41" s="4"/>
      <c r="U41" s="4"/>
      <c r="V41" s="4"/>
      <c r="W41" s="4"/>
      <c r="X41" s="4"/>
    </row>
    <row r="42" spans="1:24" x14ac:dyDescent="0.35">
      <c r="A42" s="36">
        <v>1040</v>
      </c>
      <c r="B42" s="1" t="s">
        <v>193</v>
      </c>
      <c r="C42" s="1" t="s">
        <v>177</v>
      </c>
      <c r="D42" s="1" t="s">
        <v>168</v>
      </c>
      <c r="E42" s="1" t="s">
        <v>113</v>
      </c>
      <c r="F42" s="1" t="s">
        <v>18</v>
      </c>
      <c r="G42" s="22">
        <f t="shared" ca="1" si="0"/>
        <v>21.455555555555556</v>
      </c>
      <c r="H42" s="1" t="s">
        <v>194</v>
      </c>
      <c r="I42" s="1">
        <v>9359456939</v>
      </c>
      <c r="J42" s="1">
        <v>2022038891</v>
      </c>
      <c r="K42" s="2" t="s">
        <v>2047</v>
      </c>
      <c r="L42" s="14">
        <v>6</v>
      </c>
      <c r="M42" s="15">
        <v>98.6</v>
      </c>
      <c r="N42" s="17">
        <v>87.7</v>
      </c>
      <c r="O42" s="37" t="str">
        <f t="shared" si="1"/>
        <v>Pass</v>
      </c>
      <c r="Q42" s="4"/>
      <c r="R42" s="4"/>
      <c r="S42" s="4"/>
      <c r="U42" s="4"/>
      <c r="V42" s="4"/>
      <c r="W42" s="4"/>
      <c r="X42" s="4"/>
    </row>
    <row r="43" spans="1:24" x14ac:dyDescent="0.35">
      <c r="A43" s="36">
        <v>1041</v>
      </c>
      <c r="B43" s="1" t="s">
        <v>195</v>
      </c>
      <c r="C43" s="1" t="s">
        <v>177</v>
      </c>
      <c r="D43" s="1" t="s">
        <v>196</v>
      </c>
      <c r="E43" s="1" t="s">
        <v>197</v>
      </c>
      <c r="F43" s="1" t="s">
        <v>29</v>
      </c>
      <c r="G43" s="22">
        <f t="shared" ca="1" si="0"/>
        <v>21.280555555555555</v>
      </c>
      <c r="H43" s="1" t="s">
        <v>198</v>
      </c>
      <c r="I43" s="1">
        <v>9665298270</v>
      </c>
      <c r="J43" s="1">
        <v>2022036311</v>
      </c>
      <c r="K43" s="2" t="s">
        <v>2047</v>
      </c>
      <c r="L43" s="14">
        <v>6</v>
      </c>
      <c r="M43" s="16">
        <v>85.3</v>
      </c>
      <c r="N43" s="17">
        <v>99.1</v>
      </c>
      <c r="O43" s="37" t="str">
        <f t="shared" si="1"/>
        <v>Pass</v>
      </c>
      <c r="Q43" s="4"/>
      <c r="R43" s="4"/>
      <c r="S43" s="4"/>
      <c r="U43" s="4"/>
      <c r="V43" s="4"/>
      <c r="W43" s="4"/>
      <c r="X43" s="4"/>
    </row>
    <row r="44" spans="1:24" x14ac:dyDescent="0.35">
      <c r="A44" s="36">
        <v>1042</v>
      </c>
      <c r="B44" s="1" t="s">
        <v>199</v>
      </c>
      <c r="C44" s="1" t="s">
        <v>200</v>
      </c>
      <c r="D44" s="1" t="s">
        <v>201</v>
      </c>
      <c r="E44" s="1" t="s">
        <v>58</v>
      </c>
      <c r="F44" s="1" t="s">
        <v>18</v>
      </c>
      <c r="G44" s="22">
        <f t="shared" ca="1" si="0"/>
        <v>21.2</v>
      </c>
      <c r="H44" s="1" t="s">
        <v>202</v>
      </c>
      <c r="I44" s="1">
        <v>7558766210</v>
      </c>
      <c r="J44" s="1">
        <v>2022039078</v>
      </c>
      <c r="K44" s="2" t="s">
        <v>2047</v>
      </c>
      <c r="L44" s="14">
        <v>6</v>
      </c>
      <c r="M44" s="17">
        <v>67.900000000000006</v>
      </c>
      <c r="N44" s="17">
        <v>78.8</v>
      </c>
      <c r="O44" s="37" t="str">
        <f t="shared" si="1"/>
        <v>Pass</v>
      </c>
      <c r="Q44" s="4"/>
      <c r="R44" s="4"/>
      <c r="S44" s="4"/>
      <c r="U44" s="4"/>
      <c r="V44" s="4"/>
      <c r="W44" s="4"/>
      <c r="X44" s="4"/>
    </row>
    <row r="45" spans="1:24" x14ac:dyDescent="0.35">
      <c r="A45" s="36">
        <v>1043</v>
      </c>
      <c r="B45" s="1" t="s">
        <v>203</v>
      </c>
      <c r="C45" s="1" t="s">
        <v>204</v>
      </c>
      <c r="D45" s="1" t="s">
        <v>168</v>
      </c>
      <c r="E45" s="1" t="s">
        <v>205</v>
      </c>
      <c r="F45" s="1" t="s">
        <v>18</v>
      </c>
      <c r="G45" s="22">
        <f t="shared" ca="1" si="0"/>
        <v>21.111111111111111</v>
      </c>
      <c r="H45" s="1" t="s">
        <v>206</v>
      </c>
      <c r="I45" s="1">
        <v>7019325332</v>
      </c>
      <c r="J45" s="1">
        <v>2022037350</v>
      </c>
      <c r="K45" s="2" t="s">
        <v>2047</v>
      </c>
      <c r="L45" s="14">
        <v>6</v>
      </c>
      <c r="M45" s="17">
        <v>78.099999999999994</v>
      </c>
      <c r="N45" s="16">
        <v>65.900000000000006</v>
      </c>
      <c r="O45" s="37" t="str">
        <f t="shared" si="1"/>
        <v>Pass</v>
      </c>
      <c r="Q45" s="4"/>
      <c r="R45" s="4"/>
      <c r="S45" s="4"/>
      <c r="U45" s="4"/>
      <c r="V45" s="4"/>
      <c r="W45" s="4"/>
      <c r="X45" s="4"/>
    </row>
    <row r="46" spans="1:24" x14ac:dyDescent="0.35">
      <c r="A46" s="36">
        <v>1044</v>
      </c>
      <c r="B46" s="1" t="s">
        <v>207</v>
      </c>
      <c r="C46" s="1" t="s">
        <v>208</v>
      </c>
      <c r="D46" s="1" t="s">
        <v>209</v>
      </c>
      <c r="E46" s="1" t="s">
        <v>210</v>
      </c>
      <c r="F46" s="1" t="s">
        <v>18</v>
      </c>
      <c r="G46" s="22">
        <f t="shared" ca="1" si="0"/>
        <v>21.444444444444443</v>
      </c>
      <c r="H46" s="1" t="s">
        <v>211</v>
      </c>
      <c r="I46" s="1">
        <v>9371772878</v>
      </c>
      <c r="J46" s="1">
        <v>2022047244</v>
      </c>
      <c r="K46" s="2" t="s">
        <v>2047</v>
      </c>
      <c r="L46" s="14">
        <v>6</v>
      </c>
      <c r="M46" s="15">
        <v>90.7</v>
      </c>
      <c r="N46" s="17">
        <v>34.9</v>
      </c>
      <c r="O46" s="37" t="str">
        <f t="shared" si="1"/>
        <v>Faill</v>
      </c>
      <c r="Q46" s="4"/>
      <c r="R46" s="4"/>
      <c r="S46" s="4"/>
      <c r="U46" s="4"/>
      <c r="V46" s="4"/>
      <c r="W46" s="4"/>
      <c r="X46" s="4"/>
    </row>
    <row r="47" spans="1:24" x14ac:dyDescent="0.35">
      <c r="A47" s="36">
        <v>1045</v>
      </c>
      <c r="B47" s="1" t="s">
        <v>212</v>
      </c>
      <c r="C47" s="1" t="s">
        <v>213</v>
      </c>
      <c r="D47" s="1" t="s">
        <v>214</v>
      </c>
      <c r="E47" s="1" t="s">
        <v>33</v>
      </c>
      <c r="F47" s="1" t="s">
        <v>29</v>
      </c>
      <c r="G47" s="22">
        <f t="shared" ca="1" si="0"/>
        <v>21.141666666666666</v>
      </c>
      <c r="H47" s="1" t="s">
        <v>215</v>
      </c>
      <c r="I47" s="1">
        <v>7709907250</v>
      </c>
      <c r="J47" s="1">
        <v>2022039418</v>
      </c>
      <c r="K47" s="2" t="s">
        <v>2047</v>
      </c>
      <c r="L47" s="14">
        <v>6</v>
      </c>
      <c r="M47" s="15">
        <v>78.900000000000006</v>
      </c>
      <c r="N47" s="17">
        <v>76.900000000000006</v>
      </c>
      <c r="O47" s="37" t="str">
        <f t="shared" si="1"/>
        <v>Pass</v>
      </c>
      <c r="Q47" s="4"/>
      <c r="R47" s="4"/>
      <c r="S47" s="4"/>
      <c r="U47" s="4"/>
      <c r="V47" s="4"/>
      <c r="W47" s="4"/>
      <c r="X47" s="4"/>
    </row>
    <row r="48" spans="1:24" x14ac:dyDescent="0.35">
      <c r="A48" s="36">
        <v>1046</v>
      </c>
      <c r="B48" s="1" t="s">
        <v>216</v>
      </c>
      <c r="C48" s="1" t="s">
        <v>217</v>
      </c>
      <c r="D48" s="1" t="s">
        <v>149</v>
      </c>
      <c r="E48" s="1" t="s">
        <v>133</v>
      </c>
      <c r="F48" s="1" t="s">
        <v>18</v>
      </c>
      <c r="G48" s="22">
        <f t="shared" ca="1" si="0"/>
        <v>21.136111111111113</v>
      </c>
      <c r="H48" s="1" t="s">
        <v>218</v>
      </c>
      <c r="I48" s="1">
        <v>9322539032</v>
      </c>
      <c r="J48" s="1">
        <v>2022034761</v>
      </c>
      <c r="K48" s="2" t="s">
        <v>2047</v>
      </c>
      <c r="L48" s="14">
        <v>6</v>
      </c>
      <c r="M48" s="17">
        <v>23.8</v>
      </c>
      <c r="N48" s="15">
        <v>62.155986819004397</v>
      </c>
      <c r="O48" s="37" t="str">
        <f t="shared" si="1"/>
        <v>Pass</v>
      </c>
      <c r="Q48" s="4"/>
      <c r="R48" s="4"/>
      <c r="S48" s="4"/>
      <c r="U48" s="4"/>
      <c r="V48" s="4"/>
      <c r="W48" s="4"/>
      <c r="X48" s="4"/>
    </row>
    <row r="49" spans="1:24" x14ac:dyDescent="0.35">
      <c r="A49" s="36">
        <v>1047</v>
      </c>
      <c r="B49" s="1" t="s">
        <v>219</v>
      </c>
      <c r="C49" s="1" t="s">
        <v>220</v>
      </c>
      <c r="D49" s="1" t="s">
        <v>188</v>
      </c>
      <c r="E49" s="1" t="s">
        <v>221</v>
      </c>
      <c r="F49" s="1" t="s">
        <v>18</v>
      </c>
      <c r="G49" s="22">
        <f t="shared" ca="1" si="0"/>
        <v>21.908333333333335</v>
      </c>
      <c r="H49" s="1" t="s">
        <v>222</v>
      </c>
      <c r="I49" s="1">
        <v>7083841951</v>
      </c>
      <c r="J49" s="1">
        <v>2022040981</v>
      </c>
      <c r="K49" s="2" t="s">
        <v>2047</v>
      </c>
      <c r="L49" s="14">
        <v>6</v>
      </c>
      <c r="M49" s="15">
        <v>45</v>
      </c>
      <c r="N49" s="15">
        <v>61.987037787321398</v>
      </c>
      <c r="O49" s="37" t="str">
        <f t="shared" si="1"/>
        <v>Pass</v>
      </c>
      <c r="Q49" s="4"/>
      <c r="R49" s="4"/>
      <c r="S49" s="4"/>
      <c r="U49" s="4"/>
      <c r="V49" s="4"/>
      <c r="W49" s="4"/>
      <c r="X49" s="4"/>
    </row>
    <row r="50" spans="1:24" x14ac:dyDescent="0.35">
      <c r="A50" s="36">
        <v>1048</v>
      </c>
      <c r="B50" s="1" t="s">
        <v>223</v>
      </c>
      <c r="C50" s="1" t="s">
        <v>224</v>
      </c>
      <c r="D50" s="1" t="s">
        <v>225</v>
      </c>
      <c r="E50" s="1" t="s">
        <v>99</v>
      </c>
      <c r="F50" s="1" t="s">
        <v>29</v>
      </c>
      <c r="G50" s="22">
        <f t="shared" ca="1" si="0"/>
        <v>21.56111111111111</v>
      </c>
      <c r="H50" s="1" t="s">
        <v>226</v>
      </c>
      <c r="I50" s="1">
        <v>7218026843</v>
      </c>
      <c r="J50" s="1">
        <v>2022036261</v>
      </c>
      <c r="K50" s="2" t="s">
        <v>2047</v>
      </c>
      <c r="L50" s="14">
        <v>6</v>
      </c>
      <c r="M50" s="15">
        <v>76.900000000000006</v>
      </c>
      <c r="N50" s="16">
        <v>85.3</v>
      </c>
      <c r="O50" s="37" t="str">
        <f t="shared" si="1"/>
        <v>Pass</v>
      </c>
      <c r="Q50" s="4"/>
      <c r="R50" s="4"/>
      <c r="S50" s="4"/>
      <c r="U50" s="4"/>
      <c r="V50" s="4"/>
      <c r="W50" s="4"/>
      <c r="X50" s="4"/>
    </row>
    <row r="51" spans="1:24" x14ac:dyDescent="0.35">
      <c r="A51" s="36">
        <v>1049</v>
      </c>
      <c r="B51" s="1" t="s">
        <v>227</v>
      </c>
      <c r="C51" s="1" t="s">
        <v>228</v>
      </c>
      <c r="D51" s="1" t="s">
        <v>229</v>
      </c>
      <c r="E51" s="1" t="s">
        <v>230</v>
      </c>
      <c r="F51" s="1" t="s">
        <v>18</v>
      </c>
      <c r="G51" s="22">
        <f t="shared" ca="1" si="0"/>
        <v>20.947222222222223</v>
      </c>
      <c r="H51" s="1" t="s">
        <v>231</v>
      </c>
      <c r="I51" s="1">
        <v>7744083125</v>
      </c>
      <c r="J51" s="1">
        <v>2022040005</v>
      </c>
      <c r="K51" s="2" t="s">
        <v>2047</v>
      </c>
      <c r="L51" s="14">
        <v>6</v>
      </c>
      <c r="M51" s="15">
        <v>90</v>
      </c>
      <c r="N51" s="17">
        <v>67.900000000000006</v>
      </c>
      <c r="O51" s="37" t="str">
        <f t="shared" si="1"/>
        <v>Pass</v>
      </c>
      <c r="Q51" s="4"/>
      <c r="R51" s="4"/>
      <c r="S51" s="4"/>
      <c r="U51" s="4"/>
      <c r="V51" s="4"/>
      <c r="W51" s="4"/>
      <c r="X51" s="4"/>
    </row>
    <row r="52" spans="1:24" x14ac:dyDescent="0.35">
      <c r="A52" s="36">
        <v>1050</v>
      </c>
      <c r="B52" s="1" t="s">
        <v>232</v>
      </c>
      <c r="C52" s="1" t="s">
        <v>228</v>
      </c>
      <c r="D52" s="1" t="s">
        <v>233</v>
      </c>
      <c r="E52" s="1" t="s">
        <v>234</v>
      </c>
      <c r="F52" s="1" t="s">
        <v>29</v>
      </c>
      <c r="G52" s="22">
        <f t="shared" ca="1" si="0"/>
        <v>22.694444444444443</v>
      </c>
      <c r="H52" s="1" t="s">
        <v>236</v>
      </c>
      <c r="I52" s="1">
        <v>8669543976</v>
      </c>
      <c r="J52" s="1">
        <v>2022052385</v>
      </c>
      <c r="K52" s="2" t="s">
        <v>2047</v>
      </c>
      <c r="L52" s="14">
        <v>6</v>
      </c>
      <c r="M52" s="15">
        <v>89.4</v>
      </c>
      <c r="N52" s="17">
        <v>78.099999999999994</v>
      </c>
      <c r="O52" s="37" t="str">
        <f t="shared" si="1"/>
        <v>Pass</v>
      </c>
      <c r="Q52" s="4"/>
      <c r="R52" s="4"/>
      <c r="S52" s="4"/>
      <c r="U52" s="4"/>
      <c r="V52" s="4"/>
      <c r="W52" s="4"/>
      <c r="X52" s="4"/>
    </row>
    <row r="53" spans="1:24" x14ac:dyDescent="0.35">
      <c r="A53" s="36">
        <v>1051</v>
      </c>
      <c r="B53" s="1" t="s">
        <v>237</v>
      </c>
      <c r="C53" s="1" t="s">
        <v>228</v>
      </c>
      <c r="D53" s="1" t="s">
        <v>238</v>
      </c>
      <c r="E53" s="1" t="s">
        <v>239</v>
      </c>
      <c r="F53" s="1" t="s">
        <v>18</v>
      </c>
      <c r="G53" s="22">
        <f t="shared" ca="1" si="0"/>
        <v>22.672222222222221</v>
      </c>
      <c r="H53" s="1" t="s">
        <v>240</v>
      </c>
      <c r="I53" s="1">
        <v>9423597751</v>
      </c>
      <c r="J53" s="1">
        <v>2022034714</v>
      </c>
      <c r="K53" s="2" t="s">
        <v>2047</v>
      </c>
      <c r="L53" s="14">
        <v>6</v>
      </c>
      <c r="M53" s="15">
        <v>40.6</v>
      </c>
      <c r="N53" s="15">
        <v>90.7</v>
      </c>
      <c r="O53" s="37" t="str">
        <f t="shared" si="1"/>
        <v>Pass</v>
      </c>
      <c r="Q53" s="4"/>
      <c r="R53" s="4"/>
      <c r="S53" s="4"/>
      <c r="U53" s="4"/>
      <c r="V53" s="4"/>
      <c r="W53" s="4"/>
      <c r="X53" s="4"/>
    </row>
    <row r="54" spans="1:24" x14ac:dyDescent="0.35">
      <c r="A54" s="36">
        <v>1052</v>
      </c>
      <c r="B54" s="1" t="s">
        <v>241</v>
      </c>
      <c r="C54" s="1" t="s">
        <v>228</v>
      </c>
      <c r="D54" s="1" t="s">
        <v>242</v>
      </c>
      <c r="E54" s="1" t="s">
        <v>243</v>
      </c>
      <c r="F54" s="1" t="s">
        <v>18</v>
      </c>
      <c r="G54" s="22">
        <f t="shared" ca="1" si="0"/>
        <v>21.161111111111111</v>
      </c>
      <c r="H54" s="1" t="s">
        <v>244</v>
      </c>
      <c r="I54" s="1">
        <v>9146289545</v>
      </c>
      <c r="J54" s="1">
        <v>2022048818</v>
      </c>
      <c r="K54" s="2" t="s">
        <v>2047</v>
      </c>
      <c r="L54" s="14">
        <v>6</v>
      </c>
      <c r="M54" s="15">
        <v>78.099999999999994</v>
      </c>
      <c r="N54" s="15">
        <v>78.900000000000006</v>
      </c>
      <c r="O54" s="37" t="str">
        <f t="shared" si="1"/>
        <v>Pass</v>
      </c>
      <c r="Q54" s="4"/>
      <c r="R54" s="4"/>
      <c r="S54" s="4"/>
      <c r="U54" s="4"/>
      <c r="V54" s="4"/>
      <c r="W54" s="4"/>
      <c r="X54" s="4"/>
    </row>
    <row r="55" spans="1:24" x14ac:dyDescent="0.35">
      <c r="A55" s="36">
        <v>1053</v>
      </c>
      <c r="B55" s="1" t="s">
        <v>245</v>
      </c>
      <c r="C55" s="1" t="s">
        <v>228</v>
      </c>
      <c r="D55" s="1" t="s">
        <v>94</v>
      </c>
      <c r="E55" s="1" t="s">
        <v>246</v>
      </c>
      <c r="F55" s="1" t="s">
        <v>18</v>
      </c>
      <c r="G55" s="22">
        <f t="shared" ca="1" si="0"/>
        <v>21.361111111111111</v>
      </c>
      <c r="H55" s="1" t="s">
        <v>247</v>
      </c>
      <c r="I55" s="1">
        <v>8010163594</v>
      </c>
      <c r="J55" s="1">
        <v>2022037563</v>
      </c>
      <c r="K55" s="2" t="s">
        <v>2047</v>
      </c>
      <c r="L55" s="14">
        <v>6</v>
      </c>
      <c r="M55" s="17">
        <v>98.4</v>
      </c>
      <c r="N55" s="17">
        <v>23.8</v>
      </c>
      <c r="O55" s="37" t="str">
        <f t="shared" si="1"/>
        <v>Faill</v>
      </c>
      <c r="Q55" s="4"/>
      <c r="R55" s="4"/>
      <c r="S55" s="4"/>
      <c r="U55" s="4"/>
      <c r="V55" s="4"/>
      <c r="W55" s="4"/>
      <c r="X55" s="4"/>
    </row>
    <row r="56" spans="1:24" x14ac:dyDescent="0.35">
      <c r="A56" s="36">
        <v>1054</v>
      </c>
      <c r="B56" s="1" t="s">
        <v>248</v>
      </c>
      <c r="C56" s="1" t="s">
        <v>228</v>
      </c>
      <c r="D56" s="1" t="s">
        <v>249</v>
      </c>
      <c r="E56" s="1" t="s">
        <v>15</v>
      </c>
      <c r="F56" s="1" t="s">
        <v>29</v>
      </c>
      <c r="G56" s="22">
        <f t="shared" ca="1" si="0"/>
        <v>22.05</v>
      </c>
      <c r="H56" s="1" t="s">
        <v>250</v>
      </c>
      <c r="I56" s="1">
        <v>9322971819</v>
      </c>
      <c r="J56" s="1">
        <v>2022070877</v>
      </c>
      <c r="K56" s="2" t="s">
        <v>2047</v>
      </c>
      <c r="L56" s="14">
        <v>6</v>
      </c>
      <c r="M56" s="17">
        <v>45.8</v>
      </c>
      <c r="N56" s="15">
        <v>45</v>
      </c>
      <c r="O56" s="37" t="str">
        <f t="shared" si="1"/>
        <v>Pass</v>
      </c>
      <c r="Q56" s="4"/>
      <c r="R56" s="4"/>
      <c r="S56" s="4"/>
      <c r="U56" s="4"/>
      <c r="V56" s="4"/>
      <c r="W56" s="4"/>
      <c r="X56" s="4"/>
    </row>
    <row r="57" spans="1:24" x14ac:dyDescent="0.35">
      <c r="A57" s="36">
        <v>1055</v>
      </c>
      <c r="B57" s="1" t="s">
        <v>251</v>
      </c>
      <c r="C57" s="1" t="s">
        <v>228</v>
      </c>
      <c r="D57" s="1" t="s">
        <v>252</v>
      </c>
      <c r="E57" s="1" t="s">
        <v>33</v>
      </c>
      <c r="F57" s="1" t="s">
        <v>29</v>
      </c>
      <c r="G57" s="22">
        <f t="shared" ca="1" si="0"/>
        <v>21.791666666666668</v>
      </c>
      <c r="H57" s="1" t="s">
        <v>253</v>
      </c>
      <c r="I57" s="1">
        <v>9822028579</v>
      </c>
      <c r="J57" s="1">
        <v>2022056103</v>
      </c>
      <c r="K57" s="2" t="s">
        <v>2047</v>
      </c>
      <c r="L57" s="14">
        <v>6</v>
      </c>
      <c r="M57" s="17">
        <v>67.8</v>
      </c>
      <c r="N57" s="15">
        <v>76.900000000000006</v>
      </c>
      <c r="O57" s="37" t="str">
        <f t="shared" si="1"/>
        <v>Pass</v>
      </c>
      <c r="Q57" s="4"/>
      <c r="R57" s="4"/>
      <c r="S57" s="4"/>
      <c r="U57" s="4"/>
      <c r="V57" s="4"/>
      <c r="W57" s="4"/>
      <c r="X57" s="4"/>
    </row>
    <row r="58" spans="1:24" x14ac:dyDescent="0.35">
      <c r="A58" s="36">
        <v>1056</v>
      </c>
      <c r="B58" s="1" t="s">
        <v>254</v>
      </c>
      <c r="C58" s="1" t="s">
        <v>228</v>
      </c>
      <c r="D58" s="1" t="s">
        <v>255</v>
      </c>
      <c r="E58" s="1" t="s">
        <v>256</v>
      </c>
      <c r="F58" s="1" t="s">
        <v>18</v>
      </c>
      <c r="G58" s="22">
        <f t="shared" ca="1" si="0"/>
        <v>21.619444444444444</v>
      </c>
      <c r="H58" s="1" t="s">
        <v>258</v>
      </c>
      <c r="I58" s="1">
        <v>8856012911</v>
      </c>
      <c r="J58" s="1">
        <v>2022034774</v>
      </c>
      <c r="K58" s="2" t="s">
        <v>2047</v>
      </c>
      <c r="L58" s="14">
        <v>6</v>
      </c>
      <c r="M58" s="17">
        <v>55.7</v>
      </c>
      <c r="N58" s="15">
        <v>90</v>
      </c>
      <c r="O58" s="37" t="str">
        <f t="shared" si="1"/>
        <v>Pass</v>
      </c>
      <c r="Q58" s="4"/>
      <c r="R58" s="4"/>
      <c r="S58" s="4"/>
      <c r="U58" s="4"/>
      <c r="V58" s="4"/>
      <c r="W58" s="4"/>
      <c r="X58" s="4"/>
    </row>
    <row r="59" spans="1:24" x14ac:dyDescent="0.35">
      <c r="A59" s="36">
        <v>1057</v>
      </c>
      <c r="B59" s="1" t="s">
        <v>259</v>
      </c>
      <c r="C59" s="1" t="s">
        <v>260</v>
      </c>
      <c r="D59" s="1" t="s">
        <v>121</v>
      </c>
      <c r="E59" s="1" t="s">
        <v>261</v>
      </c>
      <c r="F59" s="1" t="s">
        <v>18</v>
      </c>
      <c r="G59" s="22">
        <f t="shared" ca="1" si="0"/>
        <v>21.527777777777779</v>
      </c>
      <c r="H59" s="1" t="s">
        <v>262</v>
      </c>
      <c r="I59" s="1">
        <v>9322561589</v>
      </c>
      <c r="J59" s="1">
        <v>2022044380</v>
      </c>
      <c r="K59" s="2" t="s">
        <v>2047</v>
      </c>
      <c r="L59" s="14">
        <v>6</v>
      </c>
      <c r="M59" s="17">
        <v>33.6</v>
      </c>
      <c r="N59" s="15">
        <v>89.4</v>
      </c>
      <c r="O59" s="37" t="str">
        <f t="shared" si="1"/>
        <v>Pass</v>
      </c>
      <c r="Q59" s="4"/>
      <c r="R59" s="4"/>
      <c r="S59" s="4"/>
      <c r="U59" s="4"/>
      <c r="V59" s="4"/>
      <c r="W59" s="4"/>
      <c r="X59" s="4"/>
    </row>
    <row r="60" spans="1:24" x14ac:dyDescent="0.35">
      <c r="A60" s="36">
        <v>1058</v>
      </c>
      <c r="B60" s="1" t="s">
        <v>263</v>
      </c>
      <c r="C60" s="1" t="s">
        <v>264</v>
      </c>
      <c r="D60" s="1" t="s">
        <v>265</v>
      </c>
      <c r="E60" s="1" t="s">
        <v>266</v>
      </c>
      <c r="F60" s="1" t="s">
        <v>18</v>
      </c>
      <c r="G60" s="22">
        <f t="shared" ca="1" si="0"/>
        <v>21.144444444444446</v>
      </c>
      <c r="H60" s="1" t="s">
        <v>267</v>
      </c>
      <c r="I60" s="1">
        <v>7558771104</v>
      </c>
      <c r="J60" s="1">
        <v>2022044507</v>
      </c>
      <c r="K60" s="2" t="s">
        <v>2047</v>
      </c>
      <c r="L60" s="14">
        <v>6</v>
      </c>
      <c r="M60" s="15">
        <v>67</v>
      </c>
      <c r="N60" s="15">
        <v>80.8</v>
      </c>
      <c r="O60" s="37" t="str">
        <f t="shared" si="1"/>
        <v>Pass</v>
      </c>
      <c r="Q60" s="4"/>
      <c r="R60" s="4"/>
      <c r="S60" s="4"/>
      <c r="U60" s="4"/>
      <c r="V60" s="4"/>
      <c r="W60" s="4"/>
      <c r="X60" s="4"/>
    </row>
    <row r="61" spans="1:24" x14ac:dyDescent="0.35">
      <c r="A61" s="36">
        <v>1059</v>
      </c>
      <c r="B61" s="1" t="s">
        <v>268</v>
      </c>
      <c r="C61" s="1" t="s">
        <v>269</v>
      </c>
      <c r="D61" s="1" t="s">
        <v>270</v>
      </c>
      <c r="E61" s="1" t="s">
        <v>271</v>
      </c>
      <c r="F61" s="1" t="s">
        <v>18</v>
      </c>
      <c r="G61" s="22">
        <f t="shared" ca="1" si="0"/>
        <v>24.875</v>
      </c>
      <c r="H61" s="1" t="s">
        <v>272</v>
      </c>
      <c r="I61" s="1">
        <v>9146826486</v>
      </c>
      <c r="J61" s="1">
        <v>2022034317</v>
      </c>
      <c r="K61" s="2" t="s">
        <v>2047</v>
      </c>
      <c r="L61" s="14">
        <v>6</v>
      </c>
      <c r="M61" s="17">
        <v>90.8</v>
      </c>
      <c r="N61" s="15">
        <v>78.099999999999994</v>
      </c>
      <c r="O61" s="37" t="str">
        <f t="shared" si="1"/>
        <v>Pass</v>
      </c>
      <c r="Q61" s="4"/>
      <c r="R61" s="4"/>
      <c r="S61" s="4"/>
      <c r="U61" s="4"/>
      <c r="V61" s="4"/>
      <c r="W61" s="4"/>
      <c r="X61" s="4"/>
    </row>
    <row r="62" spans="1:24" x14ac:dyDescent="0.35">
      <c r="A62" s="36">
        <v>1060</v>
      </c>
      <c r="B62" s="1" t="s">
        <v>273</v>
      </c>
      <c r="C62" s="1" t="s">
        <v>269</v>
      </c>
      <c r="D62" s="1" t="s">
        <v>21</v>
      </c>
      <c r="E62" s="1" t="s">
        <v>274</v>
      </c>
      <c r="F62" s="1" t="s">
        <v>18</v>
      </c>
      <c r="G62" s="22">
        <f t="shared" ca="1" si="0"/>
        <v>21.261111111111113</v>
      </c>
      <c r="H62" s="1" t="s">
        <v>275</v>
      </c>
      <c r="I62" s="1">
        <v>9322075797</v>
      </c>
      <c r="J62" s="1">
        <v>2022034985</v>
      </c>
      <c r="K62" s="2" t="s">
        <v>2047</v>
      </c>
      <c r="L62" s="14">
        <v>6</v>
      </c>
      <c r="M62" s="17">
        <v>67.7</v>
      </c>
      <c r="N62" s="17">
        <v>87.4</v>
      </c>
      <c r="O62" s="37" t="str">
        <f t="shared" si="1"/>
        <v>Pass</v>
      </c>
      <c r="Q62" s="4"/>
      <c r="R62" s="4"/>
      <c r="S62" s="4"/>
      <c r="U62" s="4"/>
      <c r="V62" s="4"/>
      <c r="W62" s="4"/>
      <c r="X62" s="4"/>
    </row>
    <row r="63" spans="1:24" x14ac:dyDescent="0.35">
      <c r="A63" s="36">
        <v>1061</v>
      </c>
      <c r="B63" s="1" t="s">
        <v>276</v>
      </c>
      <c r="C63" s="1" t="s">
        <v>277</v>
      </c>
      <c r="D63" s="1" t="s">
        <v>278</v>
      </c>
      <c r="E63" s="1" t="s">
        <v>279</v>
      </c>
      <c r="F63" s="1" t="s">
        <v>29</v>
      </c>
      <c r="G63" s="22">
        <f t="shared" ca="1" si="0"/>
        <v>21.491666666666667</v>
      </c>
      <c r="H63" s="1" t="s">
        <v>281</v>
      </c>
      <c r="I63" s="1">
        <v>8007205758</v>
      </c>
      <c r="J63" s="1">
        <v>2022034752</v>
      </c>
      <c r="K63" s="2" t="s">
        <v>2047</v>
      </c>
      <c r="L63" s="14">
        <v>6</v>
      </c>
      <c r="M63" s="17">
        <v>23.8</v>
      </c>
      <c r="N63" s="17">
        <v>45.8</v>
      </c>
      <c r="O63" s="37" t="str">
        <f t="shared" si="1"/>
        <v>Pass</v>
      </c>
      <c r="Q63" s="4"/>
      <c r="R63" s="4"/>
      <c r="S63" s="4"/>
      <c r="U63" s="4"/>
      <c r="V63" s="4"/>
      <c r="W63" s="4"/>
      <c r="X63" s="4"/>
    </row>
    <row r="64" spans="1:24" x14ac:dyDescent="0.35">
      <c r="A64" s="36">
        <v>1062</v>
      </c>
      <c r="B64" s="1" t="s">
        <v>282</v>
      </c>
      <c r="C64" s="1" t="s">
        <v>283</v>
      </c>
      <c r="D64" s="1" t="s">
        <v>284</v>
      </c>
      <c r="E64" s="1" t="s">
        <v>285</v>
      </c>
      <c r="F64" s="1" t="s">
        <v>29</v>
      </c>
      <c r="G64" s="22">
        <f t="shared" ca="1" si="0"/>
        <v>21.555555555555557</v>
      </c>
      <c r="H64" s="1" t="s">
        <v>286</v>
      </c>
      <c r="I64" s="1">
        <v>8767643726</v>
      </c>
      <c r="J64" s="1">
        <v>2022034286</v>
      </c>
      <c r="K64" s="2" t="s">
        <v>2047</v>
      </c>
      <c r="L64" s="14">
        <v>6</v>
      </c>
      <c r="M64" s="17">
        <v>88.6</v>
      </c>
      <c r="N64" s="17">
        <v>67.8</v>
      </c>
      <c r="O64" s="37" t="str">
        <f t="shared" si="1"/>
        <v>Pass</v>
      </c>
      <c r="Q64" s="4"/>
      <c r="R64" s="4"/>
      <c r="S64" s="4"/>
      <c r="U64" s="4"/>
      <c r="V64" s="4"/>
      <c r="W64" s="4"/>
      <c r="X64" s="4"/>
    </row>
    <row r="65" spans="1:24" x14ac:dyDescent="0.35">
      <c r="A65" s="36">
        <v>1063</v>
      </c>
      <c r="B65" s="1" t="s">
        <v>287</v>
      </c>
      <c r="C65" s="1" t="s">
        <v>288</v>
      </c>
      <c r="D65" s="1" t="s">
        <v>289</v>
      </c>
      <c r="E65" s="1" t="s">
        <v>14</v>
      </c>
      <c r="F65" s="1" t="s">
        <v>18</v>
      </c>
      <c r="G65" s="22">
        <f t="shared" ca="1" si="0"/>
        <v>22.836111111111112</v>
      </c>
      <c r="H65" s="1" t="s">
        <v>290</v>
      </c>
      <c r="I65" s="1">
        <v>9322562232</v>
      </c>
      <c r="J65" s="1">
        <v>2022045771</v>
      </c>
      <c r="K65" s="2" t="s">
        <v>2047</v>
      </c>
      <c r="L65" s="14">
        <v>6</v>
      </c>
      <c r="M65" s="17">
        <v>56.7</v>
      </c>
      <c r="N65" s="17">
        <v>55.7</v>
      </c>
      <c r="O65" s="37" t="str">
        <f t="shared" si="1"/>
        <v>Pass</v>
      </c>
      <c r="Q65" s="4"/>
      <c r="R65" s="4"/>
      <c r="S65" s="4"/>
      <c r="U65" s="4"/>
      <c r="V65" s="4"/>
      <c r="W65" s="4"/>
      <c r="X65" s="4"/>
    </row>
    <row r="66" spans="1:24" x14ac:dyDescent="0.35">
      <c r="A66" s="36">
        <v>1064</v>
      </c>
      <c r="B66" s="1" t="s">
        <v>291</v>
      </c>
      <c r="C66" s="1" t="s">
        <v>292</v>
      </c>
      <c r="D66" s="1" t="s">
        <v>293</v>
      </c>
      <c r="E66" s="1" t="s">
        <v>113</v>
      </c>
      <c r="F66" s="1" t="s">
        <v>29</v>
      </c>
      <c r="G66" s="22">
        <f t="shared" ca="1" si="0"/>
        <v>21.263888888888889</v>
      </c>
      <c r="H66" s="1" t="s">
        <v>294</v>
      </c>
      <c r="I66" s="1">
        <v>8792261152</v>
      </c>
      <c r="J66" s="1">
        <v>2022034177</v>
      </c>
      <c r="K66" s="2" t="s">
        <v>2047</v>
      </c>
      <c r="L66" s="14">
        <v>6</v>
      </c>
      <c r="M66" s="17">
        <v>44.8</v>
      </c>
      <c r="N66" s="17">
        <v>33.6</v>
      </c>
      <c r="O66" s="37" t="str">
        <f t="shared" si="1"/>
        <v>Faill</v>
      </c>
      <c r="Q66" s="4"/>
      <c r="R66" s="4"/>
      <c r="S66" s="4"/>
      <c r="U66" s="4"/>
      <c r="V66" s="4"/>
      <c r="W66" s="4"/>
      <c r="X66" s="4"/>
    </row>
    <row r="67" spans="1:24" x14ac:dyDescent="0.35">
      <c r="A67" s="36">
        <v>1065</v>
      </c>
      <c r="B67" s="1" t="s">
        <v>295</v>
      </c>
      <c r="C67" s="1" t="s">
        <v>296</v>
      </c>
      <c r="D67" s="1" t="s">
        <v>297</v>
      </c>
      <c r="E67" s="1" t="s">
        <v>14</v>
      </c>
      <c r="F67" s="1" t="s">
        <v>29</v>
      </c>
      <c r="G67" s="22">
        <f t="shared" ref="G67:G130" ca="1" si="2">YEARFRAC(H67,TODAY())</f>
        <v>21.791666666666668</v>
      </c>
      <c r="H67" s="1" t="s">
        <v>253</v>
      </c>
      <c r="I67" s="1">
        <v>7276123771</v>
      </c>
      <c r="J67" s="1">
        <v>2022034988</v>
      </c>
      <c r="K67" s="2" t="s">
        <v>2047</v>
      </c>
      <c r="L67" s="14">
        <v>6</v>
      </c>
      <c r="M67" s="17">
        <v>76.7</v>
      </c>
      <c r="N67" s="15">
        <v>67</v>
      </c>
      <c r="O67" s="37" t="str">
        <f t="shared" si="1"/>
        <v>Pass</v>
      </c>
      <c r="Q67" s="4"/>
      <c r="R67" s="4"/>
      <c r="S67" s="4"/>
      <c r="U67" s="4"/>
      <c r="V67" s="4"/>
      <c r="W67" s="4"/>
      <c r="X67" s="4"/>
    </row>
    <row r="68" spans="1:24" x14ac:dyDescent="0.35">
      <c r="A68" s="36">
        <v>1066</v>
      </c>
      <c r="B68" s="1" t="s">
        <v>299</v>
      </c>
      <c r="C68" s="1" t="s">
        <v>300</v>
      </c>
      <c r="D68" s="1" t="s">
        <v>301</v>
      </c>
      <c r="E68" s="1" t="s">
        <v>302</v>
      </c>
      <c r="F68" s="1" t="s">
        <v>18</v>
      </c>
      <c r="G68" s="22">
        <f t="shared" ca="1" si="2"/>
        <v>21.652777777777779</v>
      </c>
      <c r="H68" s="1" t="s">
        <v>304</v>
      </c>
      <c r="I68" s="1">
        <v>7218914438</v>
      </c>
      <c r="J68" s="1">
        <v>2022034641</v>
      </c>
      <c r="K68" s="2" t="s">
        <v>2047</v>
      </c>
      <c r="L68" s="14">
        <v>6</v>
      </c>
      <c r="M68" s="17">
        <v>54.6</v>
      </c>
      <c r="N68" s="17">
        <v>90.8</v>
      </c>
      <c r="O68" s="37" t="str">
        <f t="shared" ref="O68:O131" si="3">IF(N68&gt;=35,"Pass","Faill")</f>
        <v>Pass</v>
      </c>
      <c r="Q68" s="4"/>
      <c r="R68" s="4"/>
      <c r="S68" s="4"/>
      <c r="U68" s="4"/>
      <c r="V68" s="4"/>
      <c r="W68" s="4"/>
      <c r="X68" s="4"/>
    </row>
    <row r="69" spans="1:24" x14ac:dyDescent="0.35">
      <c r="A69" s="36">
        <v>1067</v>
      </c>
      <c r="B69" s="1" t="s">
        <v>305</v>
      </c>
      <c r="C69" s="1" t="s">
        <v>300</v>
      </c>
      <c r="D69" s="1" t="s">
        <v>306</v>
      </c>
      <c r="E69" s="1" t="s">
        <v>307</v>
      </c>
      <c r="F69" s="1" t="s">
        <v>29</v>
      </c>
      <c r="G69" s="22">
        <f t="shared" ca="1" si="2"/>
        <v>21.658333333333335</v>
      </c>
      <c r="H69" s="1" t="s">
        <v>308</v>
      </c>
      <c r="I69" s="1">
        <v>9766254567</v>
      </c>
      <c r="J69" s="1">
        <v>2022034834</v>
      </c>
      <c r="K69" s="2" t="s">
        <v>2047</v>
      </c>
      <c r="L69" s="14">
        <v>6</v>
      </c>
      <c r="M69" s="17">
        <v>65.8</v>
      </c>
      <c r="N69" s="17">
        <v>67.7</v>
      </c>
      <c r="O69" s="37" t="str">
        <f t="shared" si="3"/>
        <v>Pass</v>
      </c>
      <c r="Q69" s="4"/>
      <c r="R69" s="4"/>
      <c r="S69" s="4"/>
      <c r="U69" s="4"/>
      <c r="V69" s="4"/>
      <c r="W69" s="4"/>
      <c r="X69" s="4"/>
    </row>
    <row r="70" spans="1:24" x14ac:dyDescent="0.35">
      <c r="A70" s="36">
        <v>1068</v>
      </c>
      <c r="B70" s="1" t="s">
        <v>309</v>
      </c>
      <c r="C70" s="1" t="s">
        <v>300</v>
      </c>
      <c r="D70" s="1" t="s">
        <v>310</v>
      </c>
      <c r="E70" s="1" t="s">
        <v>113</v>
      </c>
      <c r="F70" s="1" t="s">
        <v>18</v>
      </c>
      <c r="G70" s="22">
        <f t="shared" ca="1" si="2"/>
        <v>21.074999999999999</v>
      </c>
      <c r="H70" s="1" t="s">
        <v>312</v>
      </c>
      <c r="I70" s="1">
        <v>7058450704</v>
      </c>
      <c r="J70" s="1">
        <v>2022034759</v>
      </c>
      <c r="K70" s="2" t="s">
        <v>2047</v>
      </c>
      <c r="L70" s="14">
        <v>6</v>
      </c>
      <c r="M70" s="17">
        <v>54.8</v>
      </c>
      <c r="N70" s="17">
        <v>23.8</v>
      </c>
      <c r="O70" s="37" t="str">
        <f t="shared" si="3"/>
        <v>Faill</v>
      </c>
      <c r="Q70" s="4"/>
      <c r="R70" s="4"/>
      <c r="S70" s="4"/>
      <c r="U70" s="4"/>
      <c r="V70" s="4"/>
      <c r="W70" s="4"/>
      <c r="X70" s="4"/>
    </row>
    <row r="71" spans="1:24" x14ac:dyDescent="0.35">
      <c r="A71" s="36">
        <v>1069</v>
      </c>
      <c r="B71" s="1" t="s">
        <v>313</v>
      </c>
      <c r="C71" s="1" t="s">
        <v>300</v>
      </c>
      <c r="D71" s="1" t="s">
        <v>314</v>
      </c>
      <c r="E71" s="1" t="s">
        <v>197</v>
      </c>
      <c r="F71" s="1" t="s">
        <v>18</v>
      </c>
      <c r="G71" s="22">
        <f t="shared" ca="1" si="2"/>
        <v>21.213888888888889</v>
      </c>
      <c r="H71" s="1" t="s">
        <v>315</v>
      </c>
      <c r="I71" s="1">
        <v>9763652652</v>
      </c>
      <c r="J71" s="1">
        <v>2022040019</v>
      </c>
      <c r="K71" s="2" t="s">
        <v>2047</v>
      </c>
      <c r="L71" s="14">
        <v>6</v>
      </c>
      <c r="M71" s="17">
        <v>24.7</v>
      </c>
      <c r="N71" s="17">
        <v>88.6</v>
      </c>
      <c r="O71" s="37" t="str">
        <f t="shared" si="3"/>
        <v>Pass</v>
      </c>
      <c r="Q71" s="4"/>
      <c r="R71" s="4"/>
      <c r="S71" s="4"/>
      <c r="U71" s="4"/>
      <c r="V71" s="4"/>
      <c r="W71" s="4"/>
      <c r="X71" s="4"/>
    </row>
    <row r="72" spans="1:24" x14ac:dyDescent="0.35">
      <c r="A72" s="36">
        <v>1070</v>
      </c>
      <c r="B72" s="1" t="s">
        <v>316</v>
      </c>
      <c r="C72" s="1" t="s">
        <v>300</v>
      </c>
      <c r="D72" s="1" t="s">
        <v>317</v>
      </c>
      <c r="E72" s="1" t="s">
        <v>69</v>
      </c>
      <c r="F72" s="1" t="s">
        <v>29</v>
      </c>
      <c r="G72" s="22">
        <f t="shared" ca="1" si="2"/>
        <v>21.347222222222221</v>
      </c>
      <c r="H72" s="1" t="s">
        <v>318</v>
      </c>
      <c r="I72" s="1">
        <v>9766475687</v>
      </c>
      <c r="J72" s="1">
        <v>2022034770</v>
      </c>
      <c r="K72" s="2" t="s">
        <v>2047</v>
      </c>
      <c r="L72" s="14">
        <v>6</v>
      </c>
      <c r="M72" s="17">
        <v>34.799999999999997</v>
      </c>
      <c r="N72" s="17">
        <v>56.7</v>
      </c>
      <c r="O72" s="37" t="str">
        <f t="shared" si="3"/>
        <v>Pass</v>
      </c>
      <c r="Q72" s="4"/>
      <c r="R72" s="4"/>
      <c r="S72" s="4"/>
      <c r="U72" s="4"/>
      <c r="V72" s="4"/>
      <c r="W72" s="4"/>
      <c r="X72" s="4"/>
    </row>
    <row r="73" spans="1:24" x14ac:dyDescent="0.35">
      <c r="A73" s="36">
        <v>1071</v>
      </c>
      <c r="B73" s="1" t="s">
        <v>319</v>
      </c>
      <c r="C73" s="1" t="s">
        <v>300</v>
      </c>
      <c r="D73" s="1" t="s">
        <v>303</v>
      </c>
      <c r="E73" s="1" t="s">
        <v>320</v>
      </c>
      <c r="F73" s="1" t="s">
        <v>29</v>
      </c>
      <c r="G73" s="22">
        <f t="shared" ca="1" si="2"/>
        <v>23.183333333333334</v>
      </c>
      <c r="H73" s="1" t="s">
        <v>321</v>
      </c>
      <c r="I73" s="1">
        <v>9834598477</v>
      </c>
      <c r="J73" s="1">
        <v>2022039527</v>
      </c>
      <c r="K73" s="2" t="s">
        <v>2047</v>
      </c>
      <c r="L73" s="14">
        <v>6</v>
      </c>
      <c r="M73" s="17">
        <v>44.7</v>
      </c>
      <c r="N73" s="17">
        <v>44.8</v>
      </c>
      <c r="O73" s="37" t="str">
        <f t="shared" si="3"/>
        <v>Pass</v>
      </c>
      <c r="Q73" s="4"/>
      <c r="R73" s="4"/>
      <c r="S73" s="4"/>
      <c r="U73" s="4"/>
      <c r="V73" s="4"/>
      <c r="W73" s="4"/>
      <c r="X73" s="4"/>
    </row>
    <row r="74" spans="1:24" x14ac:dyDescent="0.35">
      <c r="A74" s="36">
        <v>1072</v>
      </c>
      <c r="B74" s="1" t="s">
        <v>322</v>
      </c>
      <c r="C74" s="1" t="s">
        <v>300</v>
      </c>
      <c r="D74" s="1" t="s">
        <v>149</v>
      </c>
      <c r="E74" s="1" t="s">
        <v>99</v>
      </c>
      <c r="F74" s="1" t="s">
        <v>18</v>
      </c>
      <c r="G74" s="22">
        <f t="shared" ca="1" si="2"/>
        <v>21.522222222222222</v>
      </c>
      <c r="H74" s="1" t="s">
        <v>323</v>
      </c>
      <c r="I74" s="1">
        <v>7058872403</v>
      </c>
      <c r="J74" s="1">
        <v>2022035108</v>
      </c>
      <c r="K74" s="2" t="s">
        <v>2047</v>
      </c>
      <c r="L74" s="14">
        <v>6</v>
      </c>
      <c r="M74" s="17">
        <v>81.8</v>
      </c>
      <c r="N74" s="17">
        <v>76.7</v>
      </c>
      <c r="O74" s="37" t="str">
        <f t="shared" si="3"/>
        <v>Pass</v>
      </c>
      <c r="Q74" s="4"/>
      <c r="R74" s="4"/>
      <c r="S74" s="4"/>
      <c r="U74" s="4"/>
      <c r="V74" s="4"/>
      <c r="W74" s="4"/>
      <c r="X74" s="4"/>
    </row>
    <row r="75" spans="1:24" x14ac:dyDescent="0.35">
      <c r="A75" s="36">
        <v>1073</v>
      </c>
      <c r="B75" s="1" t="s">
        <v>324</v>
      </c>
      <c r="C75" s="1" t="s">
        <v>300</v>
      </c>
      <c r="D75" s="1" t="s">
        <v>325</v>
      </c>
      <c r="E75" s="1" t="s">
        <v>326</v>
      </c>
      <c r="F75" s="1" t="s">
        <v>18</v>
      </c>
      <c r="G75" s="22">
        <f t="shared" ca="1" si="2"/>
        <v>22.508333333333333</v>
      </c>
      <c r="H75" s="1" t="s">
        <v>327</v>
      </c>
      <c r="I75" s="1">
        <v>9022455595</v>
      </c>
      <c r="J75" s="1">
        <v>2022037520</v>
      </c>
      <c r="K75" s="2" t="s">
        <v>2047</v>
      </c>
      <c r="L75" s="14">
        <v>6</v>
      </c>
      <c r="M75" s="17">
        <v>34.700000000000003</v>
      </c>
      <c r="N75" s="17">
        <v>54.6</v>
      </c>
      <c r="O75" s="37" t="str">
        <f t="shared" si="3"/>
        <v>Pass</v>
      </c>
      <c r="Q75" s="4"/>
      <c r="R75" s="4"/>
      <c r="S75" s="4"/>
      <c r="U75" s="4"/>
      <c r="V75" s="4"/>
      <c r="W75" s="4"/>
      <c r="X75" s="4"/>
    </row>
    <row r="76" spans="1:24" x14ac:dyDescent="0.35">
      <c r="A76" s="36">
        <v>1074</v>
      </c>
      <c r="B76" s="1" t="s">
        <v>328</v>
      </c>
      <c r="C76" s="1" t="s">
        <v>300</v>
      </c>
      <c r="D76" s="1" t="s">
        <v>79</v>
      </c>
      <c r="E76" s="1" t="s">
        <v>91</v>
      </c>
      <c r="F76" s="1" t="s">
        <v>18</v>
      </c>
      <c r="G76" s="22">
        <f t="shared" ca="1" si="2"/>
        <v>21.6</v>
      </c>
      <c r="H76" s="1" t="s">
        <v>329</v>
      </c>
      <c r="I76" s="1">
        <v>7499186241</v>
      </c>
      <c r="J76" s="1">
        <v>2022034172</v>
      </c>
      <c r="K76" s="2" t="s">
        <v>2047</v>
      </c>
      <c r="L76" s="14">
        <v>6</v>
      </c>
      <c r="M76" s="17">
        <v>56.9</v>
      </c>
      <c r="N76" s="17">
        <v>65.8</v>
      </c>
      <c r="O76" s="37" t="str">
        <f t="shared" si="3"/>
        <v>Pass</v>
      </c>
      <c r="Q76" s="4"/>
      <c r="R76" s="4"/>
      <c r="S76" s="4"/>
      <c r="U76" s="4"/>
      <c r="V76" s="4"/>
      <c r="W76" s="4"/>
      <c r="X76" s="4"/>
    </row>
    <row r="77" spans="1:24" x14ac:dyDescent="0.35">
      <c r="A77" s="36">
        <v>1075</v>
      </c>
      <c r="B77" s="1" t="s">
        <v>330</v>
      </c>
      <c r="C77" s="1" t="s">
        <v>300</v>
      </c>
      <c r="D77" s="1" t="s">
        <v>331</v>
      </c>
      <c r="E77" s="1" t="s">
        <v>332</v>
      </c>
      <c r="F77" s="1" t="s">
        <v>29</v>
      </c>
      <c r="G77" s="22">
        <f t="shared" ca="1" si="2"/>
        <v>22.380555555555556</v>
      </c>
      <c r="H77" s="1" t="s">
        <v>333</v>
      </c>
      <c r="I77" s="1">
        <v>8904161599</v>
      </c>
      <c r="J77" s="1">
        <v>2022034996</v>
      </c>
      <c r="K77" s="2" t="s">
        <v>2047</v>
      </c>
      <c r="L77" s="14">
        <v>6</v>
      </c>
      <c r="M77" s="17">
        <v>84.9</v>
      </c>
      <c r="N77" s="17">
        <v>54.8</v>
      </c>
      <c r="O77" s="37" t="str">
        <f t="shared" si="3"/>
        <v>Pass</v>
      </c>
      <c r="Q77" s="4"/>
      <c r="R77" s="4"/>
      <c r="S77" s="4"/>
      <c r="U77" s="4"/>
      <c r="V77" s="4"/>
      <c r="W77" s="4"/>
      <c r="X77" s="4"/>
    </row>
    <row r="78" spans="1:24" x14ac:dyDescent="0.35">
      <c r="A78" s="36">
        <v>1076</v>
      </c>
      <c r="B78" s="1" t="s">
        <v>334</v>
      </c>
      <c r="C78" s="1" t="s">
        <v>300</v>
      </c>
      <c r="D78" s="1" t="s">
        <v>335</v>
      </c>
      <c r="E78" s="1" t="s">
        <v>336</v>
      </c>
      <c r="F78" s="1" t="s">
        <v>18</v>
      </c>
      <c r="G78" s="22">
        <f t="shared" ca="1" si="2"/>
        <v>22.058333333333334</v>
      </c>
      <c r="H78" s="1" t="s">
        <v>337</v>
      </c>
      <c r="I78" s="1">
        <v>7057093515</v>
      </c>
      <c r="J78" s="1">
        <v>2022034890</v>
      </c>
      <c r="K78" s="2" t="s">
        <v>2047</v>
      </c>
      <c r="L78" s="14">
        <v>6</v>
      </c>
      <c r="M78" s="17">
        <v>94.8</v>
      </c>
      <c r="N78" s="17">
        <v>24.7</v>
      </c>
      <c r="O78" s="37" t="str">
        <f t="shared" si="3"/>
        <v>Faill</v>
      </c>
      <c r="Q78" s="4"/>
      <c r="R78" s="4"/>
      <c r="S78" s="4"/>
      <c r="U78" s="4"/>
      <c r="V78" s="4"/>
      <c r="W78" s="4"/>
      <c r="X78" s="4"/>
    </row>
    <row r="79" spans="1:24" x14ac:dyDescent="0.35">
      <c r="A79" s="36">
        <v>1077</v>
      </c>
      <c r="B79" s="1" t="s">
        <v>338</v>
      </c>
      <c r="C79" s="1" t="s">
        <v>300</v>
      </c>
      <c r="D79" s="1" t="s">
        <v>339</v>
      </c>
      <c r="E79" s="1" t="s">
        <v>221</v>
      </c>
      <c r="F79" s="1" t="s">
        <v>18</v>
      </c>
      <c r="G79" s="22">
        <f t="shared" ca="1" si="2"/>
        <v>22.008333333333333</v>
      </c>
      <c r="H79" s="1" t="s">
        <v>100</v>
      </c>
      <c r="I79" s="1">
        <v>8296016240</v>
      </c>
      <c r="J79" s="1">
        <v>2022039446</v>
      </c>
      <c r="K79" s="2" t="s">
        <v>2047</v>
      </c>
      <c r="L79" s="14">
        <v>6</v>
      </c>
      <c r="M79" s="17">
        <v>67.8</v>
      </c>
      <c r="N79" s="17">
        <v>34.799999999999997</v>
      </c>
      <c r="O79" s="37" t="str">
        <f t="shared" si="3"/>
        <v>Faill</v>
      </c>
      <c r="Q79" s="4"/>
      <c r="R79" s="4"/>
      <c r="S79" s="4"/>
      <c r="U79" s="4"/>
      <c r="V79" s="4"/>
      <c r="W79" s="4"/>
      <c r="X79" s="4"/>
    </row>
    <row r="80" spans="1:24" x14ac:dyDescent="0.35">
      <c r="A80" s="36">
        <v>1078</v>
      </c>
      <c r="B80" s="1" t="s">
        <v>341</v>
      </c>
      <c r="C80" s="1" t="s">
        <v>342</v>
      </c>
      <c r="D80" s="1" t="s">
        <v>85</v>
      </c>
      <c r="E80" s="1" t="s">
        <v>14</v>
      </c>
      <c r="F80" s="1" t="s">
        <v>18</v>
      </c>
      <c r="G80" s="22">
        <f t="shared" ca="1" si="2"/>
        <v>21.091666666666665</v>
      </c>
      <c r="H80" s="1" t="s">
        <v>343</v>
      </c>
      <c r="I80" s="1">
        <v>88767891155</v>
      </c>
      <c r="J80" s="1">
        <v>2022034308</v>
      </c>
      <c r="K80" s="2" t="s">
        <v>2047</v>
      </c>
      <c r="L80" s="14">
        <v>6</v>
      </c>
      <c r="M80" s="17">
        <v>45.7</v>
      </c>
      <c r="N80" s="17">
        <v>44.7</v>
      </c>
      <c r="O80" s="37" t="str">
        <f t="shared" si="3"/>
        <v>Pass</v>
      </c>
      <c r="Q80" s="4"/>
      <c r="R80" s="4"/>
      <c r="S80" s="4"/>
      <c r="U80" s="4"/>
      <c r="V80" s="4"/>
      <c r="W80" s="4"/>
      <c r="X80" s="4"/>
    </row>
    <row r="81" spans="1:24" x14ac:dyDescent="0.35">
      <c r="A81" s="36">
        <v>1079</v>
      </c>
      <c r="B81" s="1" t="s">
        <v>344</v>
      </c>
      <c r="C81" s="1" t="s">
        <v>345</v>
      </c>
      <c r="D81" s="1" t="s">
        <v>346</v>
      </c>
      <c r="E81" s="1" t="s">
        <v>347</v>
      </c>
      <c r="F81" s="1" t="s">
        <v>29</v>
      </c>
      <c r="G81" s="22">
        <f t="shared" ca="1" si="2"/>
        <v>21.008333333333333</v>
      </c>
      <c r="H81" s="1" t="s">
        <v>348</v>
      </c>
      <c r="I81" s="1">
        <v>7499193533</v>
      </c>
      <c r="J81" s="1">
        <v>2022039258</v>
      </c>
      <c r="K81" s="2" t="s">
        <v>2047</v>
      </c>
      <c r="L81" s="14">
        <v>6</v>
      </c>
      <c r="M81" s="17">
        <v>95.5</v>
      </c>
      <c r="N81" s="17">
        <v>81.8</v>
      </c>
      <c r="O81" s="37" t="str">
        <f t="shared" si="3"/>
        <v>Pass</v>
      </c>
      <c r="Q81" s="4"/>
      <c r="R81" s="4"/>
      <c r="S81" s="4"/>
      <c r="U81" s="4"/>
      <c r="V81" s="4"/>
      <c r="W81" s="4"/>
      <c r="X81" s="4"/>
    </row>
    <row r="82" spans="1:24" x14ac:dyDescent="0.35">
      <c r="A82" s="36">
        <v>1080</v>
      </c>
      <c r="B82" s="1" t="s">
        <v>349</v>
      </c>
      <c r="C82" s="1" t="s">
        <v>350</v>
      </c>
      <c r="D82" s="1" t="s">
        <v>351</v>
      </c>
      <c r="E82" s="1" t="s">
        <v>155</v>
      </c>
      <c r="F82" s="1" t="s">
        <v>29</v>
      </c>
      <c r="G82" s="22">
        <f t="shared" ca="1" si="2"/>
        <v>21.18611111111111</v>
      </c>
      <c r="H82" s="1" t="s">
        <v>352</v>
      </c>
      <c r="I82" s="1">
        <v>7219609158</v>
      </c>
      <c r="J82" s="1">
        <v>2022035352</v>
      </c>
      <c r="K82" s="2" t="s">
        <v>2047</v>
      </c>
      <c r="L82" s="14">
        <v>6</v>
      </c>
      <c r="M82" s="17">
        <v>87.7</v>
      </c>
      <c r="N82" s="17">
        <v>34.700000000000003</v>
      </c>
      <c r="O82" s="37" t="str">
        <f t="shared" si="3"/>
        <v>Faill</v>
      </c>
      <c r="Q82" s="4"/>
      <c r="R82" s="4"/>
      <c r="S82" s="4"/>
      <c r="U82" s="4"/>
      <c r="V82" s="4"/>
      <c r="W82" s="4"/>
      <c r="X82" s="4"/>
    </row>
    <row r="83" spans="1:24" x14ac:dyDescent="0.35">
      <c r="A83" s="36">
        <v>1081</v>
      </c>
      <c r="B83" s="1" t="s">
        <v>353</v>
      </c>
      <c r="C83" s="1" t="s">
        <v>354</v>
      </c>
      <c r="D83" s="1" t="s">
        <v>135</v>
      </c>
      <c r="E83" s="1" t="s">
        <v>355</v>
      </c>
      <c r="F83" s="1" t="s">
        <v>18</v>
      </c>
      <c r="G83" s="22">
        <f t="shared" ca="1" si="2"/>
        <v>21.35</v>
      </c>
      <c r="H83" s="1" t="s">
        <v>356</v>
      </c>
      <c r="I83" s="1">
        <v>8010916674</v>
      </c>
      <c r="J83" s="1">
        <v>2022040035</v>
      </c>
      <c r="K83" s="2" t="s">
        <v>2047</v>
      </c>
      <c r="L83" s="14">
        <v>6</v>
      </c>
      <c r="M83" s="17">
        <v>67.900000000000006</v>
      </c>
      <c r="N83" s="17">
        <v>56.9</v>
      </c>
      <c r="O83" s="37" t="str">
        <f t="shared" si="3"/>
        <v>Pass</v>
      </c>
      <c r="Q83" s="4"/>
      <c r="R83" s="4"/>
      <c r="S83" s="4"/>
      <c r="U83" s="4"/>
      <c r="V83" s="4"/>
      <c r="W83" s="4"/>
      <c r="X83" s="4"/>
    </row>
    <row r="84" spans="1:24" x14ac:dyDescent="0.35">
      <c r="A84" s="36">
        <v>1082</v>
      </c>
      <c r="B84" s="1" t="s">
        <v>357</v>
      </c>
      <c r="C84" s="1" t="s">
        <v>358</v>
      </c>
      <c r="D84" s="1" t="s">
        <v>332</v>
      </c>
      <c r="E84" s="1" t="s">
        <v>359</v>
      </c>
      <c r="F84" s="1" t="s">
        <v>18</v>
      </c>
      <c r="G84" s="22">
        <f t="shared" ca="1" si="2"/>
        <v>22.675000000000001</v>
      </c>
      <c r="H84" s="1" t="s">
        <v>360</v>
      </c>
      <c r="I84" s="1">
        <v>7020126346</v>
      </c>
      <c r="J84" s="1">
        <v>2022035329</v>
      </c>
      <c r="K84" s="2" t="s">
        <v>2047</v>
      </c>
      <c r="L84" s="14">
        <v>6</v>
      </c>
      <c r="M84" s="17">
        <v>78.8</v>
      </c>
      <c r="N84" s="17">
        <v>84.9</v>
      </c>
      <c r="O84" s="37" t="str">
        <f t="shared" si="3"/>
        <v>Pass</v>
      </c>
      <c r="Q84" s="4"/>
      <c r="R84" s="4"/>
      <c r="S84" s="4"/>
      <c r="U84" s="4"/>
      <c r="V84" s="4"/>
      <c r="W84" s="4"/>
      <c r="X84" s="4"/>
    </row>
    <row r="85" spans="1:24" x14ac:dyDescent="0.35">
      <c r="A85" s="36">
        <v>1083</v>
      </c>
      <c r="B85" s="1" t="s">
        <v>361</v>
      </c>
      <c r="C85" s="1" t="s">
        <v>362</v>
      </c>
      <c r="D85" s="1" t="s">
        <v>363</v>
      </c>
      <c r="E85" s="1" t="s">
        <v>239</v>
      </c>
      <c r="F85" s="1" t="s">
        <v>29</v>
      </c>
      <c r="G85" s="22">
        <f t="shared" ca="1" si="2"/>
        <v>21.344444444444445</v>
      </c>
      <c r="H85" s="1" t="s">
        <v>170</v>
      </c>
      <c r="I85" s="1">
        <v>9822426336</v>
      </c>
      <c r="J85" s="1">
        <v>2022041586</v>
      </c>
      <c r="K85" s="2" t="s">
        <v>2047</v>
      </c>
      <c r="L85" s="14">
        <v>6</v>
      </c>
      <c r="M85" s="16">
        <v>65.900000000000006</v>
      </c>
      <c r="N85" s="17">
        <v>94.8</v>
      </c>
      <c r="O85" s="37" t="str">
        <f t="shared" si="3"/>
        <v>Pass</v>
      </c>
      <c r="Q85" s="4"/>
      <c r="R85" s="4"/>
      <c r="S85" s="4"/>
      <c r="U85" s="4"/>
      <c r="V85" s="4"/>
      <c r="W85" s="4"/>
      <c r="X85" s="4"/>
    </row>
    <row r="86" spans="1:24" x14ac:dyDescent="0.35">
      <c r="A86" s="36">
        <v>1084</v>
      </c>
      <c r="B86" s="1" t="s">
        <v>364</v>
      </c>
      <c r="C86" s="1" t="s">
        <v>365</v>
      </c>
      <c r="D86" s="1" t="s">
        <v>278</v>
      </c>
      <c r="E86" s="1" t="s">
        <v>366</v>
      </c>
      <c r="F86" s="1" t="s">
        <v>29</v>
      </c>
      <c r="G86" s="22">
        <f t="shared" ca="1" si="2"/>
        <v>24.191666666666666</v>
      </c>
      <c r="H86" s="1" t="s">
        <v>367</v>
      </c>
      <c r="I86" s="1">
        <v>7798709124</v>
      </c>
      <c r="J86" s="1">
        <v>2022058416</v>
      </c>
      <c r="K86" s="2" t="s">
        <v>2047</v>
      </c>
      <c r="L86" s="14">
        <v>6</v>
      </c>
      <c r="M86" s="17">
        <v>34.9</v>
      </c>
      <c r="N86" s="17">
        <v>67.8</v>
      </c>
      <c r="O86" s="37" t="str">
        <f t="shared" si="3"/>
        <v>Pass</v>
      </c>
      <c r="Q86" s="4"/>
      <c r="R86" s="4"/>
      <c r="S86" s="4"/>
      <c r="U86" s="4"/>
      <c r="V86" s="4"/>
      <c r="W86" s="4"/>
      <c r="X86" s="4"/>
    </row>
    <row r="87" spans="1:24" x14ac:dyDescent="0.35">
      <c r="A87" s="36">
        <v>1085</v>
      </c>
      <c r="B87" s="1" t="s">
        <v>368</v>
      </c>
      <c r="C87" s="1" t="s">
        <v>369</v>
      </c>
      <c r="D87" s="1" t="s">
        <v>370</v>
      </c>
      <c r="E87" s="1" t="s">
        <v>371</v>
      </c>
      <c r="F87" s="1" t="s">
        <v>29</v>
      </c>
      <c r="G87" s="22">
        <f t="shared" ca="1" si="2"/>
        <v>21.263888888888889</v>
      </c>
      <c r="H87" s="1" t="s">
        <v>294</v>
      </c>
      <c r="I87" s="1">
        <v>8625973012</v>
      </c>
      <c r="J87" s="1">
        <v>2022034777</v>
      </c>
      <c r="K87" s="2" t="s">
        <v>2047</v>
      </c>
      <c r="L87" s="14">
        <v>6</v>
      </c>
      <c r="M87" s="17">
        <v>76.900000000000006</v>
      </c>
      <c r="N87" s="17">
        <v>45.7</v>
      </c>
      <c r="O87" s="37" t="str">
        <f t="shared" si="3"/>
        <v>Pass</v>
      </c>
      <c r="Q87" s="4"/>
      <c r="R87" s="4"/>
      <c r="S87" s="4"/>
      <c r="U87" s="4"/>
      <c r="V87" s="4"/>
      <c r="W87" s="4"/>
      <c r="X87" s="4"/>
    </row>
    <row r="88" spans="1:24" x14ac:dyDescent="0.35">
      <c r="A88" s="36">
        <v>1086</v>
      </c>
      <c r="B88" s="1" t="s">
        <v>372</v>
      </c>
      <c r="C88" s="1" t="s">
        <v>369</v>
      </c>
      <c r="D88" s="1" t="s">
        <v>373</v>
      </c>
      <c r="E88" s="1" t="s">
        <v>374</v>
      </c>
      <c r="F88" s="1" t="s">
        <v>29</v>
      </c>
      <c r="G88" s="22">
        <f t="shared" ca="1" si="2"/>
        <v>21.483333333333334</v>
      </c>
      <c r="H88" s="1" t="s">
        <v>375</v>
      </c>
      <c r="I88" s="1">
        <v>9860520785</v>
      </c>
      <c r="J88" s="1">
        <v>2022046645</v>
      </c>
      <c r="K88" s="2" t="s">
        <v>2047</v>
      </c>
      <c r="L88" s="14">
        <v>6</v>
      </c>
      <c r="M88" s="15">
        <v>62.155986819004397</v>
      </c>
      <c r="N88" s="17">
        <v>95.5</v>
      </c>
      <c r="O88" s="37" t="str">
        <f t="shared" si="3"/>
        <v>Pass</v>
      </c>
      <c r="Q88" s="4"/>
      <c r="R88" s="4"/>
      <c r="S88" s="4"/>
      <c r="U88" s="4"/>
      <c r="V88" s="4"/>
      <c r="W88" s="4"/>
      <c r="X88" s="4"/>
    </row>
    <row r="89" spans="1:24" x14ac:dyDescent="0.35">
      <c r="A89" s="36">
        <v>1087</v>
      </c>
      <c r="B89" s="1" t="s">
        <v>376</v>
      </c>
      <c r="C89" s="1" t="s">
        <v>369</v>
      </c>
      <c r="D89" s="1" t="s">
        <v>377</v>
      </c>
      <c r="E89" s="1" t="s">
        <v>15</v>
      </c>
      <c r="F89" s="1" t="s">
        <v>18</v>
      </c>
      <c r="G89" s="22">
        <f t="shared" ca="1" si="2"/>
        <v>21.18888888888889</v>
      </c>
      <c r="H89" s="1" t="s">
        <v>378</v>
      </c>
      <c r="I89" s="1">
        <v>9764303078</v>
      </c>
      <c r="J89" s="1">
        <v>2022043660</v>
      </c>
      <c r="K89" s="2" t="s">
        <v>2047</v>
      </c>
      <c r="L89" s="14">
        <v>6</v>
      </c>
      <c r="M89" s="15">
        <v>61.987037787321398</v>
      </c>
      <c r="N89" s="17">
        <v>87.7</v>
      </c>
      <c r="O89" s="37" t="str">
        <f t="shared" si="3"/>
        <v>Pass</v>
      </c>
      <c r="Q89" s="4"/>
      <c r="R89" s="4"/>
      <c r="S89" s="4"/>
      <c r="U89" s="4"/>
      <c r="V89" s="4"/>
      <c r="W89" s="4"/>
      <c r="X89" s="4"/>
    </row>
    <row r="90" spans="1:24" x14ac:dyDescent="0.35">
      <c r="A90" s="36">
        <v>1088</v>
      </c>
      <c r="B90" s="1" t="s">
        <v>379</v>
      </c>
      <c r="C90" s="1" t="s">
        <v>380</v>
      </c>
      <c r="D90" s="1" t="s">
        <v>335</v>
      </c>
      <c r="E90" s="1" t="s">
        <v>69</v>
      </c>
      <c r="F90" s="1" t="s">
        <v>18</v>
      </c>
      <c r="G90" s="22">
        <f t="shared" ca="1" si="2"/>
        <v>21.647222222222222</v>
      </c>
      <c r="H90" s="1" t="s">
        <v>381</v>
      </c>
      <c r="I90" s="1">
        <v>9529655295</v>
      </c>
      <c r="J90" s="1">
        <v>2022036265</v>
      </c>
      <c r="K90" s="2" t="s">
        <v>2047</v>
      </c>
      <c r="L90" s="14">
        <v>6</v>
      </c>
      <c r="M90" s="17">
        <v>45.7</v>
      </c>
      <c r="N90" s="17">
        <v>67.900000000000006</v>
      </c>
      <c r="O90" s="37" t="str">
        <f t="shared" si="3"/>
        <v>Pass</v>
      </c>
      <c r="Q90" s="4"/>
      <c r="R90" s="4"/>
      <c r="S90" s="4"/>
      <c r="U90" s="4"/>
      <c r="V90" s="4"/>
      <c r="W90" s="4"/>
      <c r="X90" s="4"/>
    </row>
    <row r="91" spans="1:24" x14ac:dyDescent="0.35">
      <c r="A91" s="36">
        <v>1089</v>
      </c>
      <c r="B91" s="1" t="s">
        <v>382</v>
      </c>
      <c r="C91" s="1" t="s">
        <v>383</v>
      </c>
      <c r="D91" s="1" t="s">
        <v>384</v>
      </c>
      <c r="E91" s="1" t="s">
        <v>385</v>
      </c>
      <c r="F91" s="1" t="s">
        <v>29</v>
      </c>
      <c r="G91" s="22">
        <f t="shared" ca="1" si="2"/>
        <v>20.747222222222224</v>
      </c>
      <c r="H91" s="1" t="s">
        <v>387</v>
      </c>
      <c r="I91" s="1">
        <v>77095250081</v>
      </c>
      <c r="J91" s="1">
        <v>2022040026</v>
      </c>
      <c r="K91" s="2" t="s">
        <v>2047</v>
      </c>
      <c r="L91" s="14">
        <v>6</v>
      </c>
      <c r="M91" s="17">
        <v>95.5</v>
      </c>
      <c r="N91" s="17">
        <v>78.8</v>
      </c>
      <c r="O91" s="37" t="str">
        <f t="shared" si="3"/>
        <v>Pass</v>
      </c>
      <c r="Q91" s="4"/>
      <c r="R91" s="4"/>
      <c r="S91" s="4"/>
      <c r="U91" s="4"/>
      <c r="V91" s="4"/>
      <c r="W91" s="4"/>
      <c r="X91" s="4"/>
    </row>
    <row r="92" spans="1:24" x14ac:dyDescent="0.35">
      <c r="A92" s="36">
        <v>1090</v>
      </c>
      <c r="B92" s="1" t="s">
        <v>388</v>
      </c>
      <c r="C92" s="1" t="s">
        <v>389</v>
      </c>
      <c r="D92" s="1" t="s">
        <v>85</v>
      </c>
      <c r="E92" s="1" t="s">
        <v>91</v>
      </c>
      <c r="F92" s="1" t="s">
        <v>18</v>
      </c>
      <c r="G92" s="22">
        <f t="shared" ca="1" si="2"/>
        <v>21.144444444444446</v>
      </c>
      <c r="H92" s="1" t="s">
        <v>267</v>
      </c>
      <c r="I92" s="1">
        <v>9673912733</v>
      </c>
      <c r="J92" s="1">
        <v>2022034739</v>
      </c>
      <c r="K92" s="2" t="s">
        <v>2047</v>
      </c>
      <c r="L92" s="14">
        <v>6</v>
      </c>
      <c r="M92" s="17">
        <v>87.7</v>
      </c>
      <c r="N92" s="16">
        <v>65.900000000000006</v>
      </c>
      <c r="O92" s="37" t="str">
        <f t="shared" si="3"/>
        <v>Pass</v>
      </c>
      <c r="Q92" s="4"/>
      <c r="R92" s="4"/>
      <c r="S92" s="4"/>
      <c r="U92" s="4"/>
      <c r="V92" s="4"/>
      <c r="W92" s="4"/>
      <c r="X92" s="4"/>
    </row>
    <row r="93" spans="1:24" x14ac:dyDescent="0.35">
      <c r="A93" s="36">
        <v>1091</v>
      </c>
      <c r="B93" s="1" t="s">
        <v>390</v>
      </c>
      <c r="C93" s="1" t="s">
        <v>391</v>
      </c>
      <c r="D93" s="1" t="s">
        <v>392</v>
      </c>
      <c r="E93" s="1" t="s">
        <v>15</v>
      </c>
      <c r="F93" s="1" t="s">
        <v>29</v>
      </c>
      <c r="G93" s="22">
        <f t="shared" ca="1" si="2"/>
        <v>21.283333333333335</v>
      </c>
      <c r="H93" s="1" t="s">
        <v>393</v>
      </c>
      <c r="I93" s="1">
        <v>9579719980</v>
      </c>
      <c r="J93" s="1">
        <v>2022038096</v>
      </c>
      <c r="K93" s="2" t="s">
        <v>2047</v>
      </c>
      <c r="L93" s="14">
        <v>6</v>
      </c>
      <c r="M93" s="17">
        <v>67.900000000000006</v>
      </c>
      <c r="N93" s="17">
        <v>34.9</v>
      </c>
      <c r="O93" s="37" t="str">
        <f t="shared" si="3"/>
        <v>Faill</v>
      </c>
      <c r="Q93" s="4"/>
      <c r="R93" s="4"/>
      <c r="S93" s="4"/>
      <c r="U93" s="4"/>
      <c r="V93" s="4"/>
      <c r="W93" s="4"/>
      <c r="X93" s="4"/>
    </row>
    <row r="94" spans="1:24" x14ac:dyDescent="0.35">
      <c r="A94" s="36">
        <v>1092</v>
      </c>
      <c r="B94" s="1" t="s">
        <v>394</v>
      </c>
      <c r="C94" s="1" t="s">
        <v>395</v>
      </c>
      <c r="D94" s="1" t="s">
        <v>178</v>
      </c>
      <c r="E94" s="1" t="s">
        <v>396</v>
      </c>
      <c r="F94" s="1" t="s">
        <v>18</v>
      </c>
      <c r="G94" s="22">
        <f t="shared" ca="1" si="2"/>
        <v>24.819444444444443</v>
      </c>
      <c r="H94" s="1" t="s">
        <v>398</v>
      </c>
      <c r="I94" s="1">
        <v>9422581011</v>
      </c>
      <c r="J94" s="1">
        <v>2022039734</v>
      </c>
      <c r="K94" s="2" t="s">
        <v>2047</v>
      </c>
      <c r="L94" s="14">
        <v>6</v>
      </c>
      <c r="M94" s="17">
        <v>78.8</v>
      </c>
      <c r="N94" s="17">
        <v>76.900000000000006</v>
      </c>
      <c r="O94" s="37" t="str">
        <f t="shared" si="3"/>
        <v>Pass</v>
      </c>
      <c r="Q94" s="4"/>
      <c r="R94" s="4"/>
      <c r="S94" s="4"/>
      <c r="U94" s="4"/>
      <c r="V94" s="4"/>
      <c r="W94" s="4"/>
      <c r="X94" s="4"/>
    </row>
    <row r="95" spans="1:24" x14ac:dyDescent="0.35">
      <c r="A95" s="36">
        <v>1093</v>
      </c>
      <c r="B95" s="1" t="s">
        <v>399</v>
      </c>
      <c r="C95" s="1" t="s">
        <v>395</v>
      </c>
      <c r="D95" s="1" t="s">
        <v>400</v>
      </c>
      <c r="E95" s="1" t="s">
        <v>99</v>
      </c>
      <c r="F95" s="1" t="s">
        <v>29</v>
      </c>
      <c r="G95" s="22">
        <f t="shared" ca="1" si="2"/>
        <v>21.638888888888889</v>
      </c>
      <c r="H95" s="1" t="s">
        <v>401</v>
      </c>
      <c r="I95" s="1">
        <v>7058121453</v>
      </c>
      <c r="J95" s="1">
        <v>2022034168</v>
      </c>
      <c r="K95" s="2" t="s">
        <v>2047</v>
      </c>
      <c r="L95" s="14">
        <v>6</v>
      </c>
      <c r="M95" s="16">
        <v>65.900000000000006</v>
      </c>
      <c r="N95" s="15">
        <v>62.155986819004397</v>
      </c>
      <c r="O95" s="37" t="str">
        <f t="shared" si="3"/>
        <v>Pass</v>
      </c>
      <c r="Q95" s="4"/>
      <c r="R95" s="4"/>
      <c r="S95" s="4"/>
      <c r="U95" s="4"/>
      <c r="V95" s="4"/>
      <c r="W95" s="4"/>
      <c r="X95" s="4"/>
    </row>
    <row r="96" spans="1:24" x14ac:dyDescent="0.35">
      <c r="A96" s="36">
        <v>1094</v>
      </c>
      <c r="B96" s="1" t="s">
        <v>402</v>
      </c>
      <c r="C96" s="1" t="s">
        <v>403</v>
      </c>
      <c r="D96" s="1" t="s">
        <v>278</v>
      </c>
      <c r="E96" s="1" t="s">
        <v>99</v>
      </c>
      <c r="F96" s="1" t="s">
        <v>29</v>
      </c>
      <c r="G96" s="22">
        <f t="shared" ca="1" si="2"/>
        <v>21.691666666666666</v>
      </c>
      <c r="H96" s="1" t="s">
        <v>404</v>
      </c>
      <c r="I96" s="1">
        <v>9552600880</v>
      </c>
      <c r="J96" s="1">
        <v>2022035288</v>
      </c>
      <c r="K96" s="2" t="s">
        <v>2047</v>
      </c>
      <c r="L96" s="14">
        <v>6</v>
      </c>
      <c r="M96" s="17">
        <v>34.9</v>
      </c>
      <c r="N96" s="15">
        <v>61.987037787321398</v>
      </c>
      <c r="O96" s="37" t="str">
        <f t="shared" si="3"/>
        <v>Pass</v>
      </c>
      <c r="Q96" s="4"/>
      <c r="R96" s="4"/>
      <c r="S96" s="4"/>
      <c r="U96" s="4"/>
      <c r="V96" s="4"/>
      <c r="W96" s="4"/>
      <c r="X96" s="4"/>
    </row>
    <row r="97" spans="1:24" x14ac:dyDescent="0.35">
      <c r="A97" s="36">
        <v>1095</v>
      </c>
      <c r="B97" s="1" t="s">
        <v>405</v>
      </c>
      <c r="C97" s="1" t="s">
        <v>406</v>
      </c>
      <c r="D97" s="1" t="s">
        <v>407</v>
      </c>
      <c r="E97" s="1" t="s">
        <v>160</v>
      </c>
      <c r="F97" s="1" t="s">
        <v>29</v>
      </c>
      <c r="G97" s="22">
        <f t="shared" ca="1" si="2"/>
        <v>21.422222222222221</v>
      </c>
      <c r="H97" s="1" t="s">
        <v>408</v>
      </c>
      <c r="I97" s="1">
        <v>9765181841</v>
      </c>
      <c r="J97" s="1">
        <v>2022034431</v>
      </c>
      <c r="K97" s="2" t="s">
        <v>2047</v>
      </c>
      <c r="L97" s="14">
        <v>6</v>
      </c>
      <c r="M97" s="17">
        <v>76.900000000000006</v>
      </c>
      <c r="N97" s="16">
        <v>85.3</v>
      </c>
      <c r="O97" s="37" t="str">
        <f t="shared" si="3"/>
        <v>Pass</v>
      </c>
      <c r="Q97" s="4"/>
      <c r="R97" s="4"/>
      <c r="S97" s="4"/>
      <c r="U97" s="4"/>
      <c r="V97" s="4"/>
      <c r="W97" s="4"/>
      <c r="X97" s="4"/>
    </row>
    <row r="98" spans="1:24" x14ac:dyDescent="0.35">
      <c r="A98" s="36">
        <v>1096</v>
      </c>
      <c r="B98" s="1" t="s">
        <v>409</v>
      </c>
      <c r="C98" s="1" t="s">
        <v>406</v>
      </c>
      <c r="D98" s="1" t="s">
        <v>410</v>
      </c>
      <c r="E98" s="1" t="s">
        <v>411</v>
      </c>
      <c r="F98" s="1" t="s">
        <v>29</v>
      </c>
      <c r="G98" s="22">
        <f t="shared" ca="1" si="2"/>
        <v>21.641666666666666</v>
      </c>
      <c r="H98" s="1" t="s">
        <v>412</v>
      </c>
      <c r="I98" s="1">
        <v>7350601311</v>
      </c>
      <c r="J98" s="1">
        <v>2022034711</v>
      </c>
      <c r="K98" s="2" t="s">
        <v>2047</v>
      </c>
      <c r="L98" s="14">
        <v>6</v>
      </c>
      <c r="M98" s="15">
        <v>62.155986819004397</v>
      </c>
      <c r="N98" s="17">
        <v>67.900000000000006</v>
      </c>
      <c r="O98" s="37" t="str">
        <f t="shared" si="3"/>
        <v>Pass</v>
      </c>
      <c r="Q98" s="4"/>
      <c r="R98" s="4"/>
      <c r="S98" s="4"/>
      <c r="U98" s="4"/>
      <c r="V98" s="4"/>
      <c r="W98" s="4"/>
      <c r="X98" s="4"/>
    </row>
    <row r="99" spans="1:24" x14ac:dyDescent="0.35">
      <c r="A99" s="36">
        <v>1097</v>
      </c>
      <c r="B99" s="1" t="s">
        <v>413</v>
      </c>
      <c r="C99" s="1" t="s">
        <v>414</v>
      </c>
      <c r="D99" s="1" t="s">
        <v>415</v>
      </c>
      <c r="E99" s="1" t="s">
        <v>239</v>
      </c>
      <c r="F99" s="1" t="s">
        <v>29</v>
      </c>
      <c r="G99" s="22">
        <f t="shared" ca="1" si="2"/>
        <v>22.611111111111111</v>
      </c>
      <c r="H99" s="1" t="s">
        <v>416</v>
      </c>
      <c r="I99" s="1">
        <v>8857816689</v>
      </c>
      <c r="J99" s="1">
        <v>2022040074</v>
      </c>
      <c r="K99" s="2" t="s">
        <v>2047</v>
      </c>
      <c r="L99" s="14">
        <v>6</v>
      </c>
      <c r="M99" s="15">
        <v>61.987037787321398</v>
      </c>
      <c r="N99" s="17">
        <v>78.099999999999994</v>
      </c>
      <c r="O99" s="37" t="str">
        <f t="shared" si="3"/>
        <v>Pass</v>
      </c>
      <c r="Q99" s="4"/>
      <c r="R99" s="4"/>
      <c r="S99" s="4"/>
      <c r="U99" s="4"/>
      <c r="V99" s="4"/>
      <c r="W99" s="4"/>
      <c r="X99" s="4"/>
    </row>
    <row r="100" spans="1:24" x14ac:dyDescent="0.35">
      <c r="A100" s="36">
        <v>1098</v>
      </c>
      <c r="B100" s="1" t="s">
        <v>417</v>
      </c>
      <c r="C100" s="1" t="s">
        <v>418</v>
      </c>
      <c r="D100" s="1" t="s">
        <v>419</v>
      </c>
      <c r="E100" s="1" t="s">
        <v>22</v>
      </c>
      <c r="F100" s="1" t="s">
        <v>18</v>
      </c>
      <c r="G100" s="22">
        <f t="shared" ca="1" si="2"/>
        <v>21.466666666666665</v>
      </c>
      <c r="H100" s="1" t="s">
        <v>96</v>
      </c>
      <c r="I100" s="1">
        <v>9322384653</v>
      </c>
      <c r="J100" s="1">
        <v>2022035029</v>
      </c>
      <c r="K100" s="2" t="s">
        <v>2047</v>
      </c>
      <c r="L100" s="14">
        <v>6</v>
      </c>
      <c r="M100" s="16">
        <v>85.3</v>
      </c>
      <c r="N100" s="15">
        <v>90.7</v>
      </c>
      <c r="O100" s="37" t="str">
        <f t="shared" si="3"/>
        <v>Pass</v>
      </c>
      <c r="Q100" s="4"/>
      <c r="R100" s="4"/>
      <c r="S100" s="4"/>
      <c r="U100" s="4"/>
      <c r="V100" s="4"/>
      <c r="W100" s="4"/>
      <c r="X100" s="4"/>
    </row>
    <row r="101" spans="1:24" x14ac:dyDescent="0.35">
      <c r="A101" s="36">
        <v>1099</v>
      </c>
      <c r="B101" s="1" t="s">
        <v>420</v>
      </c>
      <c r="C101" s="1" t="s">
        <v>418</v>
      </c>
      <c r="D101" s="1" t="s">
        <v>421</v>
      </c>
      <c r="E101" s="1" t="s">
        <v>14</v>
      </c>
      <c r="F101" s="1" t="s">
        <v>29</v>
      </c>
      <c r="G101" s="22">
        <f t="shared" ca="1" si="2"/>
        <v>21.155555555555555</v>
      </c>
      <c r="H101" s="1" t="s">
        <v>422</v>
      </c>
      <c r="I101" s="1">
        <v>9552474823</v>
      </c>
      <c r="J101" s="1">
        <v>2022034394</v>
      </c>
      <c r="K101" s="2" t="s">
        <v>2047</v>
      </c>
      <c r="L101" s="14">
        <v>6</v>
      </c>
      <c r="M101" s="17">
        <v>67.900000000000006</v>
      </c>
      <c r="N101" s="15">
        <v>78.900000000000006</v>
      </c>
      <c r="O101" s="37" t="str">
        <f t="shared" si="3"/>
        <v>Pass</v>
      </c>
      <c r="Q101" s="4"/>
      <c r="R101" s="4"/>
      <c r="S101" s="4"/>
      <c r="U101" s="4"/>
      <c r="V101" s="4"/>
      <c r="W101" s="4"/>
      <c r="X101" s="4"/>
    </row>
    <row r="102" spans="1:24" x14ac:dyDescent="0.35">
      <c r="A102" s="36">
        <v>1100</v>
      </c>
      <c r="B102" s="1" t="s">
        <v>423</v>
      </c>
      <c r="C102" s="1" t="s">
        <v>418</v>
      </c>
      <c r="D102" s="1" t="s">
        <v>374</v>
      </c>
      <c r="E102" s="1" t="s">
        <v>424</v>
      </c>
      <c r="F102" s="1" t="s">
        <v>18</v>
      </c>
      <c r="G102" s="22">
        <f t="shared" ca="1" si="2"/>
        <v>21.583333333333332</v>
      </c>
      <c r="H102" s="1" t="s">
        <v>425</v>
      </c>
      <c r="I102" s="1">
        <v>9765826446</v>
      </c>
      <c r="J102" s="1">
        <v>2022034987</v>
      </c>
      <c r="K102" s="2" t="s">
        <v>2047</v>
      </c>
      <c r="L102" s="14">
        <v>6</v>
      </c>
      <c r="M102" s="17">
        <v>78.099999999999994</v>
      </c>
      <c r="N102" s="17">
        <v>23.8</v>
      </c>
      <c r="O102" s="37" t="str">
        <f t="shared" si="3"/>
        <v>Faill</v>
      </c>
      <c r="Q102" s="4"/>
      <c r="R102" s="4"/>
      <c r="S102" s="4"/>
      <c r="U102" s="4"/>
      <c r="V102" s="4"/>
      <c r="W102" s="4"/>
      <c r="X102" s="4"/>
    </row>
    <row r="103" spans="1:24" ht="15" customHeight="1" x14ac:dyDescent="0.35">
      <c r="A103" s="36">
        <v>1101</v>
      </c>
      <c r="B103" s="1" t="s">
        <v>426</v>
      </c>
      <c r="C103" s="1" t="s">
        <v>427</v>
      </c>
      <c r="D103" s="1" t="s">
        <v>428</v>
      </c>
      <c r="E103" s="1" t="s">
        <v>429</v>
      </c>
      <c r="F103" s="1" t="s">
        <v>18</v>
      </c>
      <c r="G103" s="22">
        <f t="shared" ca="1" si="2"/>
        <v>21.647222222222222</v>
      </c>
      <c r="H103" s="1" t="s">
        <v>381</v>
      </c>
      <c r="I103" s="1">
        <v>8767718140</v>
      </c>
      <c r="J103" s="1">
        <v>2022034773</v>
      </c>
      <c r="K103" s="2" t="s">
        <v>2047</v>
      </c>
      <c r="L103" s="14">
        <v>6</v>
      </c>
      <c r="M103" s="15">
        <v>90.7</v>
      </c>
      <c r="N103" s="15">
        <v>45</v>
      </c>
      <c r="O103" s="37" t="str">
        <f t="shared" si="3"/>
        <v>Pass</v>
      </c>
      <c r="Q103" s="4"/>
      <c r="R103" s="4"/>
      <c r="S103" s="4"/>
      <c r="U103" s="4"/>
      <c r="V103" s="4"/>
      <c r="W103" s="4"/>
      <c r="X103" s="4"/>
    </row>
    <row r="104" spans="1:24" x14ac:dyDescent="0.35">
      <c r="A104" s="36">
        <v>1102</v>
      </c>
      <c r="B104" s="1" t="s">
        <v>431</v>
      </c>
      <c r="C104" s="1" t="s">
        <v>432</v>
      </c>
      <c r="D104" s="1" t="s">
        <v>433</v>
      </c>
      <c r="E104" s="1" t="s">
        <v>434</v>
      </c>
      <c r="F104" s="1" t="s">
        <v>18</v>
      </c>
      <c r="G104" s="22">
        <f t="shared" ca="1" si="2"/>
        <v>21.113888888888887</v>
      </c>
      <c r="H104" s="1" t="s">
        <v>435</v>
      </c>
      <c r="I104" s="1">
        <v>7410725539</v>
      </c>
      <c r="J104" s="1">
        <v>2022037547</v>
      </c>
      <c r="K104" s="2" t="s">
        <v>2047</v>
      </c>
      <c r="L104" s="14">
        <v>6</v>
      </c>
      <c r="M104" s="15">
        <v>78.900000000000006</v>
      </c>
      <c r="N104" s="15">
        <v>76.900000000000006</v>
      </c>
      <c r="O104" s="37" t="str">
        <f t="shared" si="3"/>
        <v>Pass</v>
      </c>
      <c r="Q104" s="4"/>
      <c r="R104" s="4"/>
      <c r="S104" s="4"/>
      <c r="U104" s="4"/>
      <c r="V104" s="4"/>
      <c r="W104" s="4"/>
      <c r="X104" s="4"/>
    </row>
    <row r="105" spans="1:24" x14ac:dyDescent="0.35">
      <c r="A105" s="36">
        <v>1103</v>
      </c>
      <c r="B105" s="1" t="s">
        <v>436</v>
      </c>
      <c r="C105" s="1" t="s">
        <v>437</v>
      </c>
      <c r="D105" s="1" t="s">
        <v>279</v>
      </c>
      <c r="E105" s="1" t="s">
        <v>99</v>
      </c>
      <c r="F105" s="1" t="s">
        <v>18</v>
      </c>
      <c r="G105" s="22">
        <f t="shared" ca="1" si="2"/>
        <v>21.008333333333333</v>
      </c>
      <c r="H105" s="1" t="s">
        <v>348</v>
      </c>
      <c r="I105" s="1">
        <v>8446783643</v>
      </c>
      <c r="J105" s="1">
        <v>2022037580</v>
      </c>
      <c r="K105" s="2" t="s">
        <v>2047</v>
      </c>
      <c r="L105" s="14">
        <v>6</v>
      </c>
      <c r="M105" s="17">
        <v>23.8</v>
      </c>
      <c r="N105" s="15">
        <v>90</v>
      </c>
      <c r="O105" s="37" t="str">
        <f t="shared" si="3"/>
        <v>Pass</v>
      </c>
      <c r="Q105" s="4"/>
      <c r="R105" s="4"/>
      <c r="S105" s="4"/>
      <c r="U105" s="4"/>
      <c r="V105" s="4"/>
      <c r="W105" s="4"/>
      <c r="X105" s="4"/>
    </row>
    <row r="106" spans="1:24" x14ac:dyDescent="0.35">
      <c r="A106" s="36">
        <v>1104</v>
      </c>
      <c r="B106" s="1" t="s">
        <v>438</v>
      </c>
      <c r="C106" s="1" t="s">
        <v>439</v>
      </c>
      <c r="D106" s="1" t="s">
        <v>440</v>
      </c>
      <c r="E106" s="1" t="s">
        <v>86</v>
      </c>
      <c r="F106" s="1" t="s">
        <v>18</v>
      </c>
      <c r="G106" s="22">
        <f t="shared" ca="1" si="2"/>
        <v>21.238888888888887</v>
      </c>
      <c r="H106" s="1" t="s">
        <v>441</v>
      </c>
      <c r="I106" s="1">
        <v>7721810375</v>
      </c>
      <c r="J106" s="1">
        <v>2022035101</v>
      </c>
      <c r="K106" s="2" t="s">
        <v>2047</v>
      </c>
      <c r="L106" s="14">
        <v>6</v>
      </c>
      <c r="M106" s="15">
        <v>45</v>
      </c>
      <c r="N106" s="15">
        <v>89.4</v>
      </c>
      <c r="O106" s="37" t="str">
        <f t="shared" si="3"/>
        <v>Pass</v>
      </c>
      <c r="Q106" s="4"/>
      <c r="R106" s="4"/>
      <c r="S106" s="4"/>
      <c r="U106" s="4"/>
      <c r="V106" s="4"/>
      <c r="W106" s="4"/>
      <c r="X106" s="4"/>
    </row>
    <row r="107" spans="1:24" x14ac:dyDescent="0.35">
      <c r="A107" s="36">
        <v>1105</v>
      </c>
      <c r="B107" s="1" t="s">
        <v>442</v>
      </c>
      <c r="C107" s="1" t="s">
        <v>443</v>
      </c>
      <c r="D107" s="1" t="s">
        <v>444</v>
      </c>
      <c r="E107" s="1" t="s">
        <v>445</v>
      </c>
      <c r="F107" s="1" t="s">
        <v>18</v>
      </c>
      <c r="G107" s="22">
        <f t="shared" ca="1" si="2"/>
        <v>20.491666666666667</v>
      </c>
      <c r="H107" s="1" t="s">
        <v>446</v>
      </c>
      <c r="I107" s="1">
        <v>8055771613</v>
      </c>
      <c r="J107" s="1">
        <v>2022037529</v>
      </c>
      <c r="K107" s="2" t="s">
        <v>2047</v>
      </c>
      <c r="L107" s="14">
        <v>6</v>
      </c>
      <c r="M107" s="15">
        <v>76.900000000000006</v>
      </c>
      <c r="N107" s="15">
        <v>99.2</v>
      </c>
      <c r="O107" s="37" t="str">
        <f t="shared" si="3"/>
        <v>Pass</v>
      </c>
      <c r="Q107" s="4"/>
      <c r="R107" s="4"/>
      <c r="S107" s="4"/>
      <c r="U107" s="4"/>
      <c r="V107" s="4"/>
      <c r="W107" s="4"/>
      <c r="X107" s="4"/>
    </row>
    <row r="108" spans="1:24" x14ac:dyDescent="0.35">
      <c r="A108" s="36">
        <v>1106</v>
      </c>
      <c r="B108" s="2" t="s">
        <v>2045</v>
      </c>
      <c r="C108" s="1" t="s">
        <v>447</v>
      </c>
      <c r="D108" s="2" t="s">
        <v>2046</v>
      </c>
      <c r="E108" s="1" t="s">
        <v>448</v>
      </c>
      <c r="F108" s="1" t="s">
        <v>18</v>
      </c>
      <c r="G108" s="22">
        <f t="shared" ca="1" si="2"/>
        <v>21.827777777777779</v>
      </c>
      <c r="H108" s="1" t="s">
        <v>449</v>
      </c>
      <c r="I108" s="1">
        <v>9405559540</v>
      </c>
      <c r="J108" s="1">
        <v>2022037433</v>
      </c>
      <c r="K108" s="2" t="s">
        <v>2047</v>
      </c>
      <c r="L108" s="14">
        <v>6</v>
      </c>
      <c r="M108" s="15">
        <v>90</v>
      </c>
      <c r="N108" s="15">
        <v>78.099999999999994</v>
      </c>
      <c r="O108" s="37" t="str">
        <f t="shared" si="3"/>
        <v>Pass</v>
      </c>
      <c r="Q108" s="4"/>
      <c r="R108" s="4"/>
      <c r="S108" s="4"/>
      <c r="U108" s="4"/>
      <c r="V108" s="4"/>
      <c r="W108" s="4"/>
      <c r="X108" s="4"/>
    </row>
    <row r="109" spans="1:24" x14ac:dyDescent="0.35">
      <c r="A109" s="36">
        <v>1107</v>
      </c>
      <c r="B109" s="1" t="s">
        <v>450</v>
      </c>
      <c r="C109" s="1" t="s">
        <v>451</v>
      </c>
      <c r="D109" s="1" t="s">
        <v>225</v>
      </c>
      <c r="E109" s="1" t="s">
        <v>452</v>
      </c>
      <c r="F109" s="1" t="s">
        <v>29</v>
      </c>
      <c r="G109" s="22">
        <f t="shared" ca="1" si="2"/>
        <v>21.236111111111111</v>
      </c>
      <c r="H109" s="1" t="s">
        <v>87</v>
      </c>
      <c r="I109" s="1">
        <v>6361256075</v>
      </c>
      <c r="J109" s="1">
        <v>2022034936</v>
      </c>
      <c r="K109" s="2" t="s">
        <v>2047</v>
      </c>
      <c r="L109" s="14">
        <v>6</v>
      </c>
      <c r="M109" s="17">
        <v>78.099999999999994</v>
      </c>
      <c r="N109" s="17">
        <v>87.4</v>
      </c>
      <c r="O109" s="37" t="str">
        <f t="shared" si="3"/>
        <v>Pass</v>
      </c>
      <c r="Q109" s="4"/>
      <c r="R109" s="4"/>
      <c r="S109" s="4"/>
      <c r="U109" s="4"/>
      <c r="V109" s="4"/>
      <c r="W109" s="4"/>
      <c r="X109" s="4"/>
    </row>
    <row r="110" spans="1:24" x14ac:dyDescent="0.35">
      <c r="A110" s="36">
        <v>1108</v>
      </c>
      <c r="B110" s="1" t="s">
        <v>453</v>
      </c>
      <c r="C110" s="1" t="s">
        <v>454</v>
      </c>
      <c r="D110" s="1" t="s">
        <v>109</v>
      </c>
      <c r="E110" s="1" t="s">
        <v>455</v>
      </c>
      <c r="F110" s="1" t="s">
        <v>18</v>
      </c>
      <c r="G110" s="22">
        <f t="shared" ca="1" si="2"/>
        <v>22.622222222222224</v>
      </c>
      <c r="H110" s="1" t="s">
        <v>456</v>
      </c>
      <c r="I110" s="1">
        <v>9284338513</v>
      </c>
      <c r="J110" s="1">
        <v>2022077597</v>
      </c>
      <c r="K110" s="2" t="s">
        <v>2047</v>
      </c>
      <c r="L110" s="14">
        <v>6</v>
      </c>
      <c r="M110" s="15">
        <v>90.7</v>
      </c>
      <c r="N110" s="17">
        <v>45.8</v>
      </c>
      <c r="O110" s="37" t="str">
        <f t="shared" si="3"/>
        <v>Pass</v>
      </c>
      <c r="Q110" s="4"/>
      <c r="R110" s="4"/>
      <c r="S110" s="4"/>
      <c r="U110" s="4"/>
      <c r="V110" s="4"/>
      <c r="W110" s="4"/>
      <c r="X110" s="4"/>
    </row>
    <row r="111" spans="1:24" x14ac:dyDescent="0.35">
      <c r="A111" s="36">
        <v>1109</v>
      </c>
      <c r="B111" s="1" t="s">
        <v>457</v>
      </c>
      <c r="C111" s="1" t="s">
        <v>458</v>
      </c>
      <c r="D111" s="1" t="s">
        <v>373</v>
      </c>
      <c r="E111" s="1" t="s">
        <v>160</v>
      </c>
      <c r="F111" s="1" t="s">
        <v>29</v>
      </c>
      <c r="G111" s="22">
        <f t="shared" ca="1" si="2"/>
        <v>20.758333333333333</v>
      </c>
      <c r="H111" s="1" t="s">
        <v>459</v>
      </c>
      <c r="I111" s="1">
        <v>7057916094</v>
      </c>
      <c r="J111" s="1">
        <v>2022034708</v>
      </c>
      <c r="K111" s="2" t="s">
        <v>2047</v>
      </c>
      <c r="L111" s="14">
        <v>6</v>
      </c>
      <c r="M111" s="15">
        <v>78.900000000000006</v>
      </c>
      <c r="N111" s="17">
        <v>67.8</v>
      </c>
      <c r="O111" s="37" t="str">
        <f t="shared" si="3"/>
        <v>Pass</v>
      </c>
      <c r="Q111" s="4"/>
      <c r="R111" s="4"/>
      <c r="S111" s="4"/>
      <c r="U111" s="4"/>
      <c r="V111" s="4"/>
      <c r="W111" s="4"/>
      <c r="X111" s="4"/>
    </row>
    <row r="112" spans="1:24" x14ac:dyDescent="0.35">
      <c r="A112" s="36">
        <v>1110</v>
      </c>
      <c r="B112" s="1" t="s">
        <v>460</v>
      </c>
      <c r="C112" s="1" t="s">
        <v>461</v>
      </c>
      <c r="D112" s="1" t="s">
        <v>462</v>
      </c>
      <c r="E112" s="1" t="s">
        <v>463</v>
      </c>
      <c r="F112" s="1" t="s">
        <v>29</v>
      </c>
      <c r="G112" s="22">
        <f t="shared" ca="1" si="2"/>
        <v>21.925000000000001</v>
      </c>
      <c r="H112" s="1" t="s">
        <v>464</v>
      </c>
      <c r="I112" s="1">
        <v>9022631853</v>
      </c>
      <c r="J112" s="1">
        <v>2022036240</v>
      </c>
      <c r="K112" s="2" t="s">
        <v>2047</v>
      </c>
      <c r="L112" s="14">
        <v>5</v>
      </c>
      <c r="M112" s="17">
        <v>23.8</v>
      </c>
      <c r="N112" s="17">
        <v>55.7</v>
      </c>
      <c r="O112" s="37" t="str">
        <f t="shared" si="3"/>
        <v>Pass</v>
      </c>
      <c r="Q112" s="4"/>
      <c r="R112" s="4"/>
      <c r="S112" s="4"/>
      <c r="U112" s="4"/>
      <c r="V112" s="4"/>
      <c r="W112" s="4"/>
      <c r="X112" s="4"/>
    </row>
    <row r="113" spans="1:24" x14ac:dyDescent="0.35">
      <c r="A113" s="36">
        <v>1111</v>
      </c>
      <c r="B113" s="1" t="s">
        <v>465</v>
      </c>
      <c r="C113" s="1" t="s">
        <v>466</v>
      </c>
      <c r="D113" s="1" t="s">
        <v>467</v>
      </c>
      <c r="E113" s="1" t="s">
        <v>43</v>
      </c>
      <c r="F113" s="1" t="s">
        <v>29</v>
      </c>
      <c r="G113" s="22">
        <f t="shared" ca="1" si="2"/>
        <v>21.044444444444444</v>
      </c>
      <c r="H113" s="1" t="s">
        <v>469</v>
      </c>
      <c r="I113" s="1">
        <v>9096719984</v>
      </c>
      <c r="J113" s="1">
        <v>2022034195</v>
      </c>
      <c r="K113" s="2" t="s">
        <v>2047</v>
      </c>
      <c r="L113" s="14">
        <v>5</v>
      </c>
      <c r="M113" s="15">
        <v>45</v>
      </c>
      <c r="N113" s="17">
        <v>33.6</v>
      </c>
      <c r="O113" s="37" t="str">
        <f t="shared" si="3"/>
        <v>Faill</v>
      </c>
      <c r="Q113" s="4"/>
      <c r="R113" s="4"/>
      <c r="S113" s="4"/>
      <c r="U113" s="4"/>
      <c r="V113" s="4"/>
      <c r="W113" s="4"/>
      <c r="X113" s="4"/>
    </row>
    <row r="114" spans="1:24" x14ac:dyDescent="0.35">
      <c r="A114" s="36">
        <v>1112</v>
      </c>
      <c r="B114" s="1" t="s">
        <v>470</v>
      </c>
      <c r="C114" s="1" t="s">
        <v>471</v>
      </c>
      <c r="D114" s="1" t="s">
        <v>472</v>
      </c>
      <c r="E114" s="1" t="s">
        <v>473</v>
      </c>
      <c r="F114" s="1" t="s">
        <v>18</v>
      </c>
      <c r="G114" s="22">
        <f t="shared" ca="1" si="2"/>
        <v>21.647222222222222</v>
      </c>
      <c r="H114" s="1" t="s">
        <v>381</v>
      </c>
      <c r="I114" s="1">
        <v>9322699311</v>
      </c>
      <c r="J114" s="1">
        <v>2022037525</v>
      </c>
      <c r="K114" s="2" t="s">
        <v>2047</v>
      </c>
      <c r="L114" s="14">
        <v>5</v>
      </c>
      <c r="M114" s="15">
        <v>76.900000000000006</v>
      </c>
      <c r="N114" s="15">
        <v>67</v>
      </c>
      <c r="O114" s="37" t="str">
        <f t="shared" si="3"/>
        <v>Pass</v>
      </c>
      <c r="Q114" s="4"/>
      <c r="R114" s="4"/>
      <c r="S114" s="4"/>
      <c r="U114" s="4"/>
      <c r="V114" s="4"/>
      <c r="W114" s="4"/>
      <c r="X114" s="4"/>
    </row>
    <row r="115" spans="1:24" x14ac:dyDescent="0.35">
      <c r="A115" s="36">
        <v>1113</v>
      </c>
      <c r="B115" s="1" t="s">
        <v>474</v>
      </c>
      <c r="C115" s="1" t="s">
        <v>471</v>
      </c>
      <c r="D115" s="1" t="s">
        <v>475</v>
      </c>
      <c r="E115" s="1" t="s">
        <v>476</v>
      </c>
      <c r="F115" s="1" t="s">
        <v>29</v>
      </c>
      <c r="G115" s="22">
        <f t="shared" ca="1" si="2"/>
        <v>20.302777777777777</v>
      </c>
      <c r="H115" s="1" t="s">
        <v>477</v>
      </c>
      <c r="I115" s="1">
        <v>7796176038</v>
      </c>
      <c r="J115" s="1">
        <v>2022034411</v>
      </c>
      <c r="K115" s="2" t="s">
        <v>2047</v>
      </c>
      <c r="L115" s="14">
        <v>5</v>
      </c>
      <c r="M115" s="15">
        <v>90</v>
      </c>
      <c r="N115" s="17">
        <v>90.8</v>
      </c>
      <c r="O115" s="37" t="str">
        <f t="shared" si="3"/>
        <v>Pass</v>
      </c>
      <c r="Q115" s="4"/>
      <c r="R115" s="4"/>
      <c r="S115" s="4"/>
      <c r="U115" s="4"/>
      <c r="V115" s="4"/>
      <c r="W115" s="4"/>
      <c r="X115" s="4"/>
    </row>
    <row r="116" spans="1:24" x14ac:dyDescent="0.35">
      <c r="A116" s="36">
        <v>1114</v>
      </c>
      <c r="B116" s="1" t="s">
        <v>478</v>
      </c>
      <c r="C116" s="1" t="s">
        <v>471</v>
      </c>
      <c r="D116" s="1" t="s">
        <v>479</v>
      </c>
      <c r="E116" s="1" t="s">
        <v>182</v>
      </c>
      <c r="F116" s="1" t="s">
        <v>29</v>
      </c>
      <c r="G116" s="22">
        <f t="shared" ca="1" si="2"/>
        <v>23.758333333333333</v>
      </c>
      <c r="H116" s="1" t="s">
        <v>166</v>
      </c>
      <c r="I116" s="1">
        <v>9356757400</v>
      </c>
      <c r="J116" s="1">
        <v>2022034374</v>
      </c>
      <c r="K116" s="2" t="s">
        <v>2047</v>
      </c>
      <c r="L116" s="14">
        <v>5</v>
      </c>
      <c r="M116" s="17">
        <v>45.6</v>
      </c>
      <c r="N116" s="17">
        <v>67.7</v>
      </c>
      <c r="O116" s="37" t="str">
        <f t="shared" si="3"/>
        <v>Pass</v>
      </c>
      <c r="Q116" s="4"/>
      <c r="R116" s="4"/>
      <c r="S116" s="4"/>
      <c r="U116" s="4"/>
      <c r="V116" s="4"/>
      <c r="W116" s="4"/>
      <c r="X116" s="4"/>
    </row>
    <row r="117" spans="1:24" x14ac:dyDescent="0.35">
      <c r="A117" s="36">
        <v>1115</v>
      </c>
      <c r="B117" s="1" t="s">
        <v>480</v>
      </c>
      <c r="C117" s="1" t="s">
        <v>471</v>
      </c>
      <c r="D117" s="1" t="s">
        <v>297</v>
      </c>
      <c r="E117" s="1" t="s">
        <v>481</v>
      </c>
      <c r="F117" s="1" t="s">
        <v>29</v>
      </c>
      <c r="G117" s="22">
        <f t="shared" ca="1" si="2"/>
        <v>21.652777777777779</v>
      </c>
      <c r="H117" s="1" t="s">
        <v>304</v>
      </c>
      <c r="I117" s="1">
        <v>93073469737</v>
      </c>
      <c r="J117" s="1">
        <v>2022037578</v>
      </c>
      <c r="K117" s="2" t="s">
        <v>2047</v>
      </c>
      <c r="L117" s="14">
        <v>5</v>
      </c>
      <c r="M117" s="17">
        <v>65.8</v>
      </c>
      <c r="N117" s="17">
        <v>23.8</v>
      </c>
      <c r="O117" s="37" t="str">
        <f t="shared" si="3"/>
        <v>Faill</v>
      </c>
      <c r="Q117" s="4"/>
      <c r="R117" s="4"/>
      <c r="S117" s="4"/>
      <c r="U117" s="4"/>
      <c r="V117" s="4"/>
      <c r="W117" s="4"/>
      <c r="X117" s="4"/>
    </row>
    <row r="118" spans="1:24" x14ac:dyDescent="0.35">
      <c r="A118" s="36">
        <v>1116</v>
      </c>
      <c r="B118" s="1" t="s">
        <v>482</v>
      </c>
      <c r="C118" s="1" t="s">
        <v>471</v>
      </c>
      <c r="D118" s="1" t="s">
        <v>483</v>
      </c>
      <c r="E118" s="1" t="s">
        <v>484</v>
      </c>
      <c r="F118" s="1" t="s">
        <v>18</v>
      </c>
      <c r="G118" s="22">
        <f t="shared" ca="1" si="2"/>
        <v>20.877777777777776</v>
      </c>
      <c r="H118" s="1" t="s">
        <v>485</v>
      </c>
      <c r="I118" s="1">
        <v>7666653691</v>
      </c>
      <c r="J118" s="1">
        <v>2022034653</v>
      </c>
      <c r="K118" s="2" t="s">
        <v>2047</v>
      </c>
      <c r="L118" s="14">
        <v>5</v>
      </c>
      <c r="M118" s="17">
        <v>84.9</v>
      </c>
      <c r="N118" s="17">
        <v>88.6</v>
      </c>
      <c r="O118" s="37" t="str">
        <f t="shared" si="3"/>
        <v>Pass</v>
      </c>
      <c r="Q118" s="4"/>
      <c r="R118" s="4"/>
      <c r="S118" s="4"/>
      <c r="U118" s="4"/>
      <c r="V118" s="4"/>
      <c r="W118" s="4"/>
      <c r="X118" s="4"/>
    </row>
    <row r="119" spans="1:24" x14ac:dyDescent="0.35">
      <c r="A119" s="36">
        <v>1117</v>
      </c>
      <c r="B119" s="1" t="s">
        <v>486</v>
      </c>
      <c r="C119" s="1" t="s">
        <v>471</v>
      </c>
      <c r="D119" s="1" t="s">
        <v>331</v>
      </c>
      <c r="E119" s="1" t="s">
        <v>487</v>
      </c>
      <c r="F119" s="1" t="s">
        <v>29</v>
      </c>
      <c r="G119" s="22">
        <f t="shared" ca="1" si="2"/>
        <v>21.083333333333332</v>
      </c>
      <c r="H119" s="1" t="s">
        <v>488</v>
      </c>
      <c r="I119" s="1">
        <v>7666811287</v>
      </c>
      <c r="J119" s="1">
        <v>2022056617</v>
      </c>
      <c r="K119" s="2" t="s">
        <v>2047</v>
      </c>
      <c r="L119" s="14">
        <v>5</v>
      </c>
      <c r="M119" s="17">
        <v>65.8</v>
      </c>
      <c r="N119" s="17">
        <v>56.7</v>
      </c>
      <c r="O119" s="37" t="str">
        <f t="shared" si="3"/>
        <v>Pass</v>
      </c>
      <c r="Q119" s="4"/>
      <c r="R119" s="4"/>
      <c r="S119" s="4"/>
      <c r="U119" s="4"/>
      <c r="V119" s="4"/>
      <c r="W119" s="4"/>
      <c r="X119" s="4"/>
    </row>
    <row r="120" spans="1:24" x14ac:dyDescent="0.35">
      <c r="A120" s="36">
        <v>1118</v>
      </c>
      <c r="B120" s="1" t="s">
        <v>489</v>
      </c>
      <c r="C120" s="1" t="s">
        <v>490</v>
      </c>
      <c r="D120" s="1" t="s">
        <v>75</v>
      </c>
      <c r="E120" s="1" t="s">
        <v>58</v>
      </c>
      <c r="F120" s="1" t="s">
        <v>29</v>
      </c>
      <c r="G120" s="22">
        <f t="shared" ca="1" si="2"/>
        <v>21.774999999999999</v>
      </c>
      <c r="H120" s="1" t="s">
        <v>491</v>
      </c>
      <c r="I120" s="1">
        <v>9405293065</v>
      </c>
      <c r="J120" s="1">
        <v>2022039096</v>
      </c>
      <c r="K120" s="2" t="s">
        <v>2047</v>
      </c>
      <c r="L120" s="14">
        <v>5</v>
      </c>
      <c r="M120" s="17">
        <v>94.7</v>
      </c>
      <c r="N120" s="17">
        <v>44.8</v>
      </c>
      <c r="O120" s="37" t="str">
        <f t="shared" si="3"/>
        <v>Pass</v>
      </c>
      <c r="Q120" s="4"/>
      <c r="R120" s="4"/>
      <c r="S120" s="4"/>
      <c r="U120" s="4"/>
      <c r="V120" s="4"/>
      <c r="W120" s="4"/>
      <c r="X120" s="4"/>
    </row>
    <row r="121" spans="1:24" x14ac:dyDescent="0.35">
      <c r="A121" s="36">
        <v>1119</v>
      </c>
      <c r="B121" s="1" t="s">
        <v>492</v>
      </c>
      <c r="C121" s="1" t="s">
        <v>493</v>
      </c>
      <c r="D121" s="1" t="s">
        <v>494</v>
      </c>
      <c r="E121" s="1" t="s">
        <v>43</v>
      </c>
      <c r="F121" s="1" t="s">
        <v>18</v>
      </c>
      <c r="G121" s="22">
        <f t="shared" ca="1" si="2"/>
        <v>21.127777777777776</v>
      </c>
      <c r="H121" s="1" t="s">
        <v>495</v>
      </c>
      <c r="I121" s="1">
        <v>8010158237</v>
      </c>
      <c r="J121" s="1">
        <v>2022034553</v>
      </c>
      <c r="K121" s="2" t="s">
        <v>2047</v>
      </c>
      <c r="L121" s="14">
        <v>5</v>
      </c>
      <c r="M121" s="15">
        <v>69</v>
      </c>
      <c r="N121" s="17">
        <v>76.7</v>
      </c>
      <c r="O121" s="37" t="str">
        <f t="shared" si="3"/>
        <v>Pass</v>
      </c>
      <c r="Q121" s="4"/>
      <c r="R121" s="4"/>
      <c r="S121" s="4"/>
      <c r="U121" s="4"/>
      <c r="V121" s="4"/>
      <c r="W121" s="4"/>
      <c r="X121" s="4"/>
    </row>
    <row r="122" spans="1:24" x14ac:dyDescent="0.35">
      <c r="A122" s="36">
        <v>1120</v>
      </c>
      <c r="B122" s="1" t="s">
        <v>496</v>
      </c>
      <c r="C122" s="1" t="s">
        <v>497</v>
      </c>
      <c r="D122" s="1" t="s">
        <v>16</v>
      </c>
      <c r="E122" s="1" t="s">
        <v>185</v>
      </c>
      <c r="F122" s="1" t="s">
        <v>29</v>
      </c>
      <c r="G122" s="22">
        <f t="shared" ca="1" si="2"/>
        <v>21.925000000000001</v>
      </c>
      <c r="H122" s="1" t="s">
        <v>498</v>
      </c>
      <c r="I122" s="1">
        <v>9145654020</v>
      </c>
      <c r="J122" s="1">
        <v>2022037570</v>
      </c>
      <c r="K122" s="2" t="s">
        <v>1305</v>
      </c>
      <c r="L122" s="14">
        <v>5</v>
      </c>
      <c r="M122" s="17">
        <v>53.8</v>
      </c>
      <c r="N122" s="17">
        <v>54.6</v>
      </c>
      <c r="O122" s="37" t="str">
        <f t="shared" si="3"/>
        <v>Pass</v>
      </c>
      <c r="Q122" s="4"/>
      <c r="R122" s="4"/>
      <c r="S122" s="4"/>
      <c r="U122" s="4"/>
      <c r="V122" s="4"/>
      <c r="W122" s="4"/>
      <c r="X122" s="4"/>
    </row>
    <row r="123" spans="1:24" x14ac:dyDescent="0.35">
      <c r="A123" s="36">
        <v>1121</v>
      </c>
      <c r="B123" s="1" t="s">
        <v>500</v>
      </c>
      <c r="C123" s="1" t="s">
        <v>501</v>
      </c>
      <c r="D123" s="1" t="s">
        <v>502</v>
      </c>
      <c r="E123" s="1" t="s">
        <v>503</v>
      </c>
      <c r="F123" s="1" t="s">
        <v>29</v>
      </c>
      <c r="G123" s="22">
        <f t="shared" ca="1" si="2"/>
        <v>21.18611111111111</v>
      </c>
      <c r="H123" s="1" t="s">
        <v>352</v>
      </c>
      <c r="I123" s="1">
        <v>7507311788</v>
      </c>
      <c r="J123" s="1">
        <v>2022035070</v>
      </c>
      <c r="K123" s="2" t="s">
        <v>1305</v>
      </c>
      <c r="L123" s="14">
        <v>5</v>
      </c>
      <c r="M123" s="17">
        <v>55.4</v>
      </c>
      <c r="N123" s="17">
        <v>65.8</v>
      </c>
      <c r="O123" s="37" t="str">
        <f t="shared" si="3"/>
        <v>Pass</v>
      </c>
      <c r="Q123" s="4"/>
      <c r="R123" s="4"/>
      <c r="S123" s="4"/>
      <c r="U123" s="4"/>
      <c r="V123" s="4"/>
      <c r="W123" s="4"/>
      <c r="X123" s="4"/>
    </row>
    <row r="124" spans="1:24" x14ac:dyDescent="0.35">
      <c r="A124" s="36">
        <v>1122</v>
      </c>
      <c r="B124" s="1" t="s">
        <v>504</v>
      </c>
      <c r="C124" s="1" t="s">
        <v>505</v>
      </c>
      <c r="D124" s="1" t="s">
        <v>506</v>
      </c>
      <c r="E124" s="1" t="s">
        <v>507</v>
      </c>
      <c r="F124" s="1" t="s">
        <v>18</v>
      </c>
      <c r="G124" s="22">
        <f t="shared" ca="1" si="2"/>
        <v>21.647222222222222</v>
      </c>
      <c r="H124" s="1" t="s">
        <v>381</v>
      </c>
      <c r="I124" s="1">
        <v>9112408753</v>
      </c>
      <c r="J124" s="1">
        <v>2022034294</v>
      </c>
      <c r="K124" s="2" t="s">
        <v>1305</v>
      </c>
      <c r="L124" s="14">
        <v>5</v>
      </c>
      <c r="M124" s="17">
        <v>32.4</v>
      </c>
      <c r="N124" s="17">
        <v>54.8</v>
      </c>
      <c r="O124" s="37" t="str">
        <f t="shared" si="3"/>
        <v>Pass</v>
      </c>
      <c r="Q124" s="4"/>
      <c r="R124" s="4"/>
      <c r="S124" s="4"/>
      <c r="U124" s="4"/>
      <c r="V124" s="4"/>
      <c r="W124" s="4"/>
      <c r="X124" s="4"/>
    </row>
    <row r="125" spans="1:24" x14ac:dyDescent="0.35">
      <c r="A125" s="36">
        <v>1123</v>
      </c>
      <c r="B125" s="1" t="s">
        <v>508</v>
      </c>
      <c r="C125" s="1" t="s">
        <v>509</v>
      </c>
      <c r="D125" s="1" t="s">
        <v>510</v>
      </c>
      <c r="E125" s="1" t="s">
        <v>511</v>
      </c>
      <c r="F125" s="1" t="s">
        <v>29</v>
      </c>
      <c r="G125" s="22">
        <f t="shared" ca="1" si="2"/>
        <v>22.661111111111111</v>
      </c>
      <c r="H125" s="1" t="s">
        <v>512</v>
      </c>
      <c r="I125" s="1">
        <v>8805659995</v>
      </c>
      <c r="J125" s="1">
        <v>2022043610</v>
      </c>
      <c r="K125" s="2" t="s">
        <v>1305</v>
      </c>
      <c r="L125" s="14">
        <v>5</v>
      </c>
      <c r="M125" s="17">
        <v>34.700000000000003</v>
      </c>
      <c r="N125" s="17">
        <v>24.7</v>
      </c>
      <c r="O125" s="37" t="str">
        <f t="shared" si="3"/>
        <v>Faill</v>
      </c>
      <c r="Q125" s="4"/>
      <c r="R125" s="4"/>
      <c r="S125" s="4"/>
      <c r="U125" s="4"/>
      <c r="V125" s="4"/>
      <c r="W125" s="4"/>
      <c r="X125" s="4"/>
    </row>
    <row r="126" spans="1:24" x14ac:dyDescent="0.35">
      <c r="A126" s="36">
        <v>1124</v>
      </c>
      <c r="B126" s="1" t="s">
        <v>513</v>
      </c>
      <c r="C126" s="1" t="s">
        <v>509</v>
      </c>
      <c r="D126" s="1" t="s">
        <v>514</v>
      </c>
      <c r="E126" s="1" t="s">
        <v>515</v>
      </c>
      <c r="F126" s="1" t="s">
        <v>18</v>
      </c>
      <c r="G126" s="22">
        <f t="shared" ca="1" si="2"/>
        <v>21.516666666666666</v>
      </c>
      <c r="H126" s="1" t="s">
        <v>516</v>
      </c>
      <c r="I126" s="1">
        <v>7499417802</v>
      </c>
      <c r="J126" s="1">
        <v>2022034513</v>
      </c>
      <c r="K126" s="2" t="s">
        <v>1305</v>
      </c>
      <c r="L126" s="14">
        <v>5</v>
      </c>
      <c r="M126" s="17">
        <v>56.6</v>
      </c>
      <c r="N126" s="17">
        <v>34.799999999999997</v>
      </c>
      <c r="O126" s="37" t="str">
        <f t="shared" si="3"/>
        <v>Faill</v>
      </c>
      <c r="Q126" s="4"/>
      <c r="R126" s="4"/>
      <c r="S126" s="4"/>
      <c r="U126" s="4"/>
      <c r="V126" s="4"/>
      <c r="W126" s="4"/>
      <c r="X126" s="4"/>
    </row>
    <row r="127" spans="1:24" x14ac:dyDescent="0.35">
      <c r="A127" s="36">
        <v>1125</v>
      </c>
      <c r="B127" s="1" t="s">
        <v>517</v>
      </c>
      <c r="C127" s="1" t="s">
        <v>518</v>
      </c>
      <c r="D127" s="1" t="s">
        <v>519</v>
      </c>
      <c r="E127" s="1" t="s">
        <v>113</v>
      </c>
      <c r="F127" s="1" t="s">
        <v>18</v>
      </c>
      <c r="G127" s="22">
        <f t="shared" ca="1" si="2"/>
        <v>21.611111111111111</v>
      </c>
      <c r="H127" s="1" t="s">
        <v>520</v>
      </c>
      <c r="I127" s="1">
        <v>9545149744</v>
      </c>
      <c r="J127" s="1">
        <v>2022034175</v>
      </c>
      <c r="K127" s="2" t="s">
        <v>1305</v>
      </c>
      <c r="L127" s="14">
        <v>5</v>
      </c>
      <c r="M127" s="17">
        <v>30.6</v>
      </c>
      <c r="N127" s="17">
        <v>44.7</v>
      </c>
      <c r="O127" s="37" t="str">
        <f t="shared" si="3"/>
        <v>Pass</v>
      </c>
      <c r="Q127" s="4"/>
      <c r="R127" s="4"/>
      <c r="S127" s="4"/>
      <c r="U127" s="4"/>
      <c r="V127" s="4"/>
      <c r="W127" s="4"/>
      <c r="X127" s="4"/>
    </row>
    <row r="128" spans="1:24" x14ac:dyDescent="0.35">
      <c r="A128" s="36">
        <v>1126</v>
      </c>
      <c r="B128" s="1" t="s">
        <v>521</v>
      </c>
      <c r="C128" s="1" t="s">
        <v>518</v>
      </c>
      <c r="D128" s="1" t="s">
        <v>522</v>
      </c>
      <c r="E128" s="1" t="s">
        <v>523</v>
      </c>
      <c r="F128" s="1" t="s">
        <v>18</v>
      </c>
      <c r="G128" s="22">
        <f t="shared" ca="1" si="2"/>
        <v>21.588888888888889</v>
      </c>
      <c r="H128" s="1" t="s">
        <v>81</v>
      </c>
      <c r="I128" s="1">
        <v>7030070739</v>
      </c>
      <c r="J128" s="1">
        <v>2022036233</v>
      </c>
      <c r="K128" s="2" t="s">
        <v>1305</v>
      </c>
      <c r="L128" s="14">
        <v>5</v>
      </c>
      <c r="M128" s="15">
        <v>90</v>
      </c>
      <c r="N128" s="17">
        <v>81.8</v>
      </c>
      <c r="O128" s="37" t="str">
        <f t="shared" si="3"/>
        <v>Pass</v>
      </c>
      <c r="Q128" s="4"/>
      <c r="R128" s="4"/>
      <c r="S128" s="4"/>
      <c r="U128" s="4"/>
      <c r="V128" s="4"/>
      <c r="W128" s="4"/>
      <c r="X128" s="4"/>
    </row>
    <row r="129" spans="1:24" x14ac:dyDescent="0.35">
      <c r="A129" s="36">
        <v>1127</v>
      </c>
      <c r="B129" s="1" t="s">
        <v>524</v>
      </c>
      <c r="C129" s="1" t="s">
        <v>518</v>
      </c>
      <c r="D129" s="1" t="s">
        <v>525</v>
      </c>
      <c r="E129" s="1" t="s">
        <v>14</v>
      </c>
      <c r="F129" s="1" t="s">
        <v>18</v>
      </c>
      <c r="G129" s="22">
        <f t="shared" ca="1" si="2"/>
        <v>21.93611111111111</v>
      </c>
      <c r="H129" s="1" t="s">
        <v>526</v>
      </c>
      <c r="I129" s="1">
        <v>9309862312</v>
      </c>
      <c r="J129" s="1">
        <v>2022056034</v>
      </c>
      <c r="K129" s="2" t="s">
        <v>1305</v>
      </c>
      <c r="L129" s="14">
        <v>5</v>
      </c>
      <c r="M129" s="17">
        <v>78.099999999999994</v>
      </c>
      <c r="N129" s="17">
        <v>34.700000000000003</v>
      </c>
      <c r="O129" s="37" t="str">
        <f t="shared" si="3"/>
        <v>Faill</v>
      </c>
      <c r="Q129" s="4"/>
      <c r="R129" s="4"/>
      <c r="S129" s="4"/>
      <c r="U129" s="4"/>
      <c r="V129" s="4"/>
      <c r="W129" s="4"/>
      <c r="X129" s="4"/>
    </row>
    <row r="130" spans="1:24" x14ac:dyDescent="0.35">
      <c r="A130" s="36">
        <v>1128</v>
      </c>
      <c r="B130" s="1" t="s">
        <v>527</v>
      </c>
      <c r="C130" s="1" t="s">
        <v>528</v>
      </c>
      <c r="D130" s="1" t="s">
        <v>529</v>
      </c>
      <c r="E130" s="1" t="s">
        <v>455</v>
      </c>
      <c r="F130" s="1" t="s">
        <v>18</v>
      </c>
      <c r="G130" s="22">
        <f t="shared" ca="1" si="2"/>
        <v>22.363888888888887</v>
      </c>
      <c r="H130" s="1" t="s">
        <v>530</v>
      </c>
      <c r="I130" s="1">
        <v>7218372493</v>
      </c>
      <c r="J130" s="1">
        <v>2022034580</v>
      </c>
      <c r="K130" s="2" t="s">
        <v>1305</v>
      </c>
      <c r="L130" s="14">
        <v>5</v>
      </c>
      <c r="M130" s="15">
        <v>90.7</v>
      </c>
      <c r="N130" s="17">
        <v>56.9</v>
      </c>
      <c r="O130" s="37" t="str">
        <f t="shared" si="3"/>
        <v>Pass</v>
      </c>
      <c r="Q130" s="4"/>
      <c r="R130" s="4"/>
      <c r="S130" s="4"/>
      <c r="U130" s="4"/>
      <c r="V130" s="4"/>
      <c r="W130" s="4"/>
      <c r="X130" s="4"/>
    </row>
    <row r="131" spans="1:24" x14ac:dyDescent="0.35">
      <c r="A131" s="36">
        <v>1129</v>
      </c>
      <c r="B131" s="1" t="s">
        <v>531</v>
      </c>
      <c r="C131" s="1" t="s">
        <v>532</v>
      </c>
      <c r="D131" s="1" t="s">
        <v>533</v>
      </c>
      <c r="E131" s="1" t="s">
        <v>117</v>
      </c>
      <c r="F131" s="1" t="s">
        <v>29</v>
      </c>
      <c r="G131" s="22">
        <f t="shared" ref="G131:G194" ca="1" si="4">YEARFRAC(H131,TODAY())</f>
        <v>21.291666666666668</v>
      </c>
      <c r="H131" s="1" t="s">
        <v>534</v>
      </c>
      <c r="I131" s="1">
        <v>9270891588</v>
      </c>
      <c r="J131" s="1">
        <v>2022034190</v>
      </c>
      <c r="K131" s="2" t="s">
        <v>1305</v>
      </c>
      <c r="L131" s="14">
        <v>5</v>
      </c>
      <c r="M131" s="15">
        <v>78.900000000000006</v>
      </c>
      <c r="N131" s="17">
        <v>84.9</v>
      </c>
      <c r="O131" s="37" t="str">
        <f t="shared" si="3"/>
        <v>Pass</v>
      </c>
      <c r="Q131" s="4"/>
      <c r="R131" s="4"/>
      <c r="S131" s="4"/>
      <c r="U131" s="4"/>
      <c r="V131" s="4"/>
      <c r="W131" s="4"/>
      <c r="X131" s="4"/>
    </row>
    <row r="132" spans="1:24" x14ac:dyDescent="0.35">
      <c r="A132" s="36">
        <v>1130</v>
      </c>
      <c r="B132" s="1" t="s">
        <v>535</v>
      </c>
      <c r="C132" s="1" t="s">
        <v>532</v>
      </c>
      <c r="D132" s="1" t="s">
        <v>536</v>
      </c>
      <c r="E132" s="1" t="s">
        <v>160</v>
      </c>
      <c r="F132" s="1" t="s">
        <v>18</v>
      </c>
      <c r="G132" s="22">
        <f t="shared" ca="1" si="4"/>
        <v>20.925000000000001</v>
      </c>
      <c r="H132" s="1" t="s">
        <v>537</v>
      </c>
      <c r="I132" s="1">
        <v>9341889285</v>
      </c>
      <c r="J132" s="1">
        <v>2022034772</v>
      </c>
      <c r="K132" s="2" t="s">
        <v>1305</v>
      </c>
      <c r="L132" s="14">
        <v>5</v>
      </c>
      <c r="M132" s="17">
        <v>23.8</v>
      </c>
      <c r="N132" s="17">
        <v>94.8</v>
      </c>
      <c r="O132" s="37" t="str">
        <f t="shared" ref="O132:O195" si="5">IF(N132&gt;=35,"Pass","Faill")</f>
        <v>Pass</v>
      </c>
      <c r="Q132" s="4"/>
      <c r="R132" s="4"/>
      <c r="S132" s="4"/>
      <c r="U132" s="4"/>
      <c r="V132" s="4"/>
      <c r="W132" s="4"/>
      <c r="X132" s="4"/>
    </row>
    <row r="133" spans="1:24" x14ac:dyDescent="0.35">
      <c r="A133" s="36">
        <v>1131</v>
      </c>
      <c r="B133" s="1" t="s">
        <v>538</v>
      </c>
      <c r="C133" s="1" t="s">
        <v>539</v>
      </c>
      <c r="D133" s="1" t="s">
        <v>540</v>
      </c>
      <c r="E133" s="1" t="s">
        <v>541</v>
      </c>
      <c r="F133" s="1" t="s">
        <v>18</v>
      </c>
      <c r="G133" s="22">
        <f t="shared" ca="1" si="4"/>
        <v>21.427777777777777</v>
      </c>
      <c r="H133" s="1" t="s">
        <v>542</v>
      </c>
      <c r="I133" s="1">
        <v>7517245330</v>
      </c>
      <c r="J133" s="1">
        <v>2022039452</v>
      </c>
      <c r="K133" s="2" t="s">
        <v>1305</v>
      </c>
      <c r="L133" s="14">
        <v>5</v>
      </c>
      <c r="M133" s="15">
        <v>45</v>
      </c>
      <c r="N133" s="17">
        <v>67.8</v>
      </c>
      <c r="O133" s="37" t="str">
        <f t="shared" si="5"/>
        <v>Pass</v>
      </c>
      <c r="Q133" s="4"/>
      <c r="R133" s="4"/>
      <c r="S133" s="4"/>
      <c r="U133" s="4"/>
      <c r="V133" s="4"/>
      <c r="W133" s="4"/>
      <c r="X133" s="4"/>
    </row>
    <row r="134" spans="1:24" x14ac:dyDescent="0.35">
      <c r="A134" s="36">
        <v>1132</v>
      </c>
      <c r="B134" s="1" t="s">
        <v>543</v>
      </c>
      <c r="C134" s="1" t="s">
        <v>539</v>
      </c>
      <c r="D134" s="1" t="s">
        <v>149</v>
      </c>
      <c r="E134" s="1" t="s">
        <v>455</v>
      </c>
      <c r="F134" s="1" t="s">
        <v>18</v>
      </c>
      <c r="G134" s="22">
        <f t="shared" ca="1" si="4"/>
        <v>21.441666666666666</v>
      </c>
      <c r="H134" s="1" t="s">
        <v>544</v>
      </c>
      <c r="I134" s="1">
        <v>7767950305</v>
      </c>
      <c r="J134" s="1">
        <v>2022037523</v>
      </c>
      <c r="K134" s="2" t="s">
        <v>1305</v>
      </c>
      <c r="L134" s="14">
        <v>5</v>
      </c>
      <c r="M134" s="15">
        <v>76.900000000000006</v>
      </c>
      <c r="N134" s="17">
        <v>45.7</v>
      </c>
      <c r="O134" s="37" t="str">
        <f t="shared" si="5"/>
        <v>Pass</v>
      </c>
      <c r="Q134" s="4"/>
      <c r="R134" s="4"/>
      <c r="S134" s="4"/>
      <c r="U134" s="4"/>
      <c r="V134" s="4"/>
      <c r="W134" s="4"/>
      <c r="X134" s="4"/>
    </row>
    <row r="135" spans="1:24" x14ac:dyDescent="0.35">
      <c r="A135" s="36">
        <v>1133</v>
      </c>
      <c r="B135" s="1" t="s">
        <v>545</v>
      </c>
      <c r="C135" s="1" t="s">
        <v>546</v>
      </c>
      <c r="D135" s="1" t="s">
        <v>547</v>
      </c>
      <c r="E135" s="1" t="s">
        <v>506</v>
      </c>
      <c r="F135" s="1" t="s">
        <v>18</v>
      </c>
      <c r="G135" s="22">
        <f t="shared" ca="1" si="4"/>
        <v>21.125</v>
      </c>
      <c r="H135" s="1" t="s">
        <v>548</v>
      </c>
      <c r="I135" s="1">
        <v>8867678085</v>
      </c>
      <c r="J135" s="1">
        <v>2022034560</v>
      </c>
      <c r="K135" s="2" t="s">
        <v>1305</v>
      </c>
      <c r="L135" s="14">
        <v>5</v>
      </c>
      <c r="M135" s="15">
        <v>90</v>
      </c>
      <c r="N135" s="17">
        <v>95.5</v>
      </c>
      <c r="O135" s="37" t="str">
        <f t="shared" si="5"/>
        <v>Pass</v>
      </c>
      <c r="Q135" s="4"/>
      <c r="R135" s="4"/>
      <c r="S135" s="4"/>
      <c r="U135" s="4"/>
      <c r="V135" s="4"/>
      <c r="W135" s="4"/>
      <c r="X135" s="4"/>
    </row>
    <row r="136" spans="1:24" x14ac:dyDescent="0.35">
      <c r="A136" s="36">
        <v>1134</v>
      </c>
      <c r="B136" s="1" t="s">
        <v>549</v>
      </c>
      <c r="C136" s="1" t="s">
        <v>546</v>
      </c>
      <c r="D136" s="1" t="s">
        <v>297</v>
      </c>
      <c r="E136" s="1" t="s">
        <v>121</v>
      </c>
      <c r="F136" s="1" t="s">
        <v>29</v>
      </c>
      <c r="G136" s="22">
        <f t="shared" ca="1" si="4"/>
        <v>21.483333333333334</v>
      </c>
      <c r="H136" s="1" t="s">
        <v>375</v>
      </c>
      <c r="I136" s="1">
        <v>7218495722</v>
      </c>
      <c r="J136" s="1">
        <v>2022056041</v>
      </c>
      <c r="K136" s="2" t="s">
        <v>1305</v>
      </c>
      <c r="L136" s="14">
        <v>5</v>
      </c>
      <c r="M136" s="17">
        <v>45.6</v>
      </c>
      <c r="N136" s="17">
        <v>87.7</v>
      </c>
      <c r="O136" s="37" t="str">
        <f t="shared" si="5"/>
        <v>Pass</v>
      </c>
      <c r="Q136" s="4"/>
      <c r="R136" s="4"/>
      <c r="S136" s="4"/>
      <c r="U136" s="4"/>
      <c r="V136" s="4"/>
      <c r="W136" s="4"/>
      <c r="X136" s="4"/>
    </row>
    <row r="137" spans="1:24" x14ac:dyDescent="0.35">
      <c r="A137" s="36">
        <v>1135</v>
      </c>
      <c r="B137" s="1" t="s">
        <v>550</v>
      </c>
      <c r="C137" s="1" t="s">
        <v>546</v>
      </c>
      <c r="D137" s="1" t="s">
        <v>79</v>
      </c>
      <c r="E137" s="1" t="s">
        <v>69</v>
      </c>
      <c r="F137" s="1" t="s">
        <v>18</v>
      </c>
      <c r="G137" s="22">
        <f t="shared" ca="1" si="4"/>
        <v>21.836111111111112</v>
      </c>
      <c r="H137" s="1" t="s">
        <v>551</v>
      </c>
      <c r="I137" s="1">
        <v>9156173152</v>
      </c>
      <c r="J137" s="1">
        <v>2022034557</v>
      </c>
      <c r="K137" s="2" t="s">
        <v>1305</v>
      </c>
      <c r="L137" s="14">
        <v>5</v>
      </c>
      <c r="M137" s="17">
        <v>65.8</v>
      </c>
      <c r="N137" s="17">
        <v>67.900000000000006</v>
      </c>
      <c r="O137" s="37" t="str">
        <f t="shared" si="5"/>
        <v>Pass</v>
      </c>
      <c r="Q137" s="4"/>
      <c r="R137" s="4"/>
      <c r="S137" s="4"/>
      <c r="U137" s="4"/>
      <c r="V137" s="4"/>
      <c r="W137" s="4"/>
      <c r="X137" s="4"/>
    </row>
    <row r="138" spans="1:24" x14ac:dyDescent="0.35">
      <c r="A138" s="36">
        <v>1136</v>
      </c>
      <c r="B138" s="1" t="s">
        <v>552</v>
      </c>
      <c r="C138" s="1" t="s">
        <v>546</v>
      </c>
      <c r="D138" s="1" t="s">
        <v>331</v>
      </c>
      <c r="E138" s="1" t="s">
        <v>104</v>
      </c>
      <c r="F138" s="1" t="s">
        <v>29</v>
      </c>
      <c r="G138" s="22">
        <f t="shared" ca="1" si="4"/>
        <v>20.844444444444445</v>
      </c>
      <c r="H138" s="1" t="s">
        <v>553</v>
      </c>
      <c r="I138" s="1">
        <v>7028615952</v>
      </c>
      <c r="J138" s="1">
        <v>2022034993</v>
      </c>
      <c r="K138" s="2" t="s">
        <v>1305</v>
      </c>
      <c r="L138" s="14">
        <v>5</v>
      </c>
      <c r="M138" s="17">
        <v>84.9</v>
      </c>
      <c r="N138" s="17">
        <v>78.8</v>
      </c>
      <c r="O138" s="37" t="str">
        <f t="shared" si="5"/>
        <v>Pass</v>
      </c>
      <c r="Q138" s="4"/>
      <c r="R138" s="4"/>
      <c r="S138" s="4"/>
      <c r="U138" s="4"/>
      <c r="V138" s="4"/>
      <c r="W138" s="4"/>
      <c r="X138" s="4"/>
    </row>
    <row r="139" spans="1:24" x14ac:dyDescent="0.35">
      <c r="A139" s="36">
        <v>1137</v>
      </c>
      <c r="B139" s="1" t="s">
        <v>554</v>
      </c>
      <c r="C139" s="1" t="s">
        <v>546</v>
      </c>
      <c r="D139" s="1" t="s">
        <v>536</v>
      </c>
      <c r="E139" s="1" t="s">
        <v>14</v>
      </c>
      <c r="F139" s="1" t="s">
        <v>18</v>
      </c>
      <c r="G139" s="22">
        <f t="shared" ca="1" si="4"/>
        <v>21.274999999999999</v>
      </c>
      <c r="H139" s="1" t="s">
        <v>555</v>
      </c>
      <c r="I139" s="1">
        <v>7057707274</v>
      </c>
      <c r="J139" s="1">
        <v>2022034364</v>
      </c>
      <c r="K139" s="2" t="s">
        <v>1305</v>
      </c>
      <c r="L139" s="14">
        <v>5</v>
      </c>
      <c r="M139" s="17">
        <v>65.8</v>
      </c>
      <c r="N139" s="16">
        <v>65.900000000000006</v>
      </c>
      <c r="O139" s="37" t="str">
        <f t="shared" si="5"/>
        <v>Pass</v>
      </c>
      <c r="Q139" s="4"/>
      <c r="R139" s="4"/>
      <c r="S139" s="4"/>
      <c r="U139" s="4"/>
      <c r="V139" s="4"/>
      <c r="W139" s="4"/>
      <c r="X139" s="4"/>
    </row>
    <row r="140" spans="1:24" x14ac:dyDescent="0.35">
      <c r="A140" s="36">
        <v>1138</v>
      </c>
      <c r="B140" s="1" t="s">
        <v>556</v>
      </c>
      <c r="C140" s="1" t="s">
        <v>546</v>
      </c>
      <c r="D140" s="1" t="s">
        <v>440</v>
      </c>
      <c r="E140" s="1" t="s">
        <v>95</v>
      </c>
      <c r="F140" s="1" t="s">
        <v>18</v>
      </c>
      <c r="G140" s="22">
        <f t="shared" ca="1" si="4"/>
        <v>20.891666666666666</v>
      </c>
      <c r="H140" s="1" t="s">
        <v>557</v>
      </c>
      <c r="I140" s="1">
        <v>7350286826</v>
      </c>
      <c r="J140" s="1">
        <v>2022037425</v>
      </c>
      <c r="K140" s="2" t="s">
        <v>1305</v>
      </c>
      <c r="L140" s="14">
        <v>5</v>
      </c>
      <c r="M140" s="17">
        <v>94.7</v>
      </c>
      <c r="N140" s="17">
        <v>34.9</v>
      </c>
      <c r="O140" s="37" t="str">
        <f t="shared" si="5"/>
        <v>Faill</v>
      </c>
      <c r="Q140" s="4"/>
      <c r="R140" s="4"/>
      <c r="S140" s="4"/>
      <c r="U140" s="4"/>
      <c r="V140" s="4"/>
      <c r="W140" s="4"/>
      <c r="X140" s="4"/>
    </row>
    <row r="141" spans="1:24" x14ac:dyDescent="0.35">
      <c r="A141" s="36">
        <v>1139</v>
      </c>
      <c r="B141" s="1" t="s">
        <v>558</v>
      </c>
      <c r="C141" s="1" t="s">
        <v>546</v>
      </c>
      <c r="D141" s="1" t="s">
        <v>559</v>
      </c>
      <c r="E141" s="1" t="s">
        <v>15</v>
      </c>
      <c r="F141" s="1" t="s">
        <v>18</v>
      </c>
      <c r="G141" s="22">
        <f t="shared" ca="1" si="4"/>
        <v>21.991666666666667</v>
      </c>
      <c r="H141" s="1" t="s">
        <v>560</v>
      </c>
      <c r="I141" s="1">
        <v>9322726754</v>
      </c>
      <c r="J141" s="1">
        <v>2022036306</v>
      </c>
      <c r="K141" s="2" t="s">
        <v>1305</v>
      </c>
      <c r="L141" s="14">
        <v>5</v>
      </c>
      <c r="M141" s="15">
        <v>69</v>
      </c>
      <c r="N141" s="17">
        <v>76.900000000000006</v>
      </c>
      <c r="O141" s="37" t="str">
        <f t="shared" si="5"/>
        <v>Pass</v>
      </c>
      <c r="Q141" s="4"/>
      <c r="R141" s="4"/>
      <c r="S141" s="4"/>
      <c r="U141" s="4"/>
      <c r="V141" s="4"/>
      <c r="W141" s="4"/>
      <c r="X141" s="4"/>
    </row>
    <row r="142" spans="1:24" x14ac:dyDescent="0.35">
      <c r="A142" s="36">
        <v>1140</v>
      </c>
      <c r="B142" s="1" t="s">
        <v>561</v>
      </c>
      <c r="C142" s="1" t="s">
        <v>546</v>
      </c>
      <c r="D142" s="1" t="s">
        <v>562</v>
      </c>
      <c r="E142" s="1" t="s">
        <v>58</v>
      </c>
      <c r="F142" s="1" t="s">
        <v>18</v>
      </c>
      <c r="G142" s="22">
        <f t="shared" ca="1" si="4"/>
        <v>21.658333333333335</v>
      </c>
      <c r="H142" s="1" t="s">
        <v>308</v>
      </c>
      <c r="I142" s="1">
        <v>9730651947</v>
      </c>
      <c r="J142" s="1">
        <v>2022036314</v>
      </c>
      <c r="K142" s="2" t="s">
        <v>1305</v>
      </c>
      <c r="L142" s="14">
        <v>5</v>
      </c>
      <c r="M142" s="17">
        <v>53.8</v>
      </c>
      <c r="N142" s="15">
        <v>62.155986819004397</v>
      </c>
      <c r="O142" s="37" t="str">
        <f t="shared" si="5"/>
        <v>Pass</v>
      </c>
      <c r="Q142" s="4"/>
      <c r="R142" s="4"/>
      <c r="S142" s="4"/>
      <c r="U142" s="4"/>
      <c r="V142" s="4"/>
      <c r="W142" s="4"/>
      <c r="X142" s="4"/>
    </row>
    <row r="143" spans="1:24" x14ac:dyDescent="0.35">
      <c r="A143" s="36">
        <v>1141</v>
      </c>
      <c r="B143" s="1" t="s">
        <v>563</v>
      </c>
      <c r="C143" s="1" t="s">
        <v>546</v>
      </c>
      <c r="D143" s="1" t="s">
        <v>562</v>
      </c>
      <c r="E143" s="1" t="s">
        <v>564</v>
      </c>
      <c r="F143" s="1" t="s">
        <v>18</v>
      </c>
      <c r="G143" s="22">
        <f t="shared" ca="1" si="4"/>
        <v>20.81388888888889</v>
      </c>
      <c r="H143" s="1" t="s">
        <v>565</v>
      </c>
      <c r="I143" s="1">
        <v>7588261471</v>
      </c>
      <c r="J143" s="1">
        <v>2022039702</v>
      </c>
      <c r="K143" s="2" t="s">
        <v>1305</v>
      </c>
      <c r="L143" s="14">
        <v>5</v>
      </c>
      <c r="M143" s="17">
        <v>55.4</v>
      </c>
      <c r="N143" s="15">
        <v>61.987037787321398</v>
      </c>
      <c r="O143" s="37" t="str">
        <f t="shared" si="5"/>
        <v>Pass</v>
      </c>
      <c r="Q143" s="4"/>
      <c r="R143" s="4"/>
      <c r="S143" s="4"/>
      <c r="U143" s="4"/>
      <c r="V143" s="4"/>
      <c r="W143" s="4"/>
      <c r="X143" s="4"/>
    </row>
    <row r="144" spans="1:24" x14ac:dyDescent="0.35">
      <c r="A144" s="36">
        <v>1142</v>
      </c>
      <c r="B144" s="1" t="s">
        <v>566</v>
      </c>
      <c r="C144" s="1" t="s">
        <v>567</v>
      </c>
      <c r="D144" s="1" t="s">
        <v>149</v>
      </c>
      <c r="E144" s="1" t="s">
        <v>568</v>
      </c>
      <c r="F144" s="1" t="s">
        <v>18</v>
      </c>
      <c r="G144" s="22">
        <f t="shared" ca="1" si="4"/>
        <v>21.611111111111111</v>
      </c>
      <c r="H144" s="1" t="s">
        <v>520</v>
      </c>
      <c r="I144" s="1">
        <v>8600615269</v>
      </c>
      <c r="J144" s="1">
        <v>2022040017</v>
      </c>
      <c r="K144" s="2" t="s">
        <v>1305</v>
      </c>
      <c r="L144" s="14">
        <v>5</v>
      </c>
      <c r="M144" s="17">
        <v>32.4</v>
      </c>
      <c r="N144" s="17">
        <v>45.7</v>
      </c>
      <c r="O144" s="37" t="str">
        <f t="shared" si="5"/>
        <v>Pass</v>
      </c>
      <c r="Q144" s="4"/>
      <c r="R144" s="4"/>
      <c r="S144" s="4"/>
      <c r="U144" s="4"/>
      <c r="V144" s="4"/>
      <c r="W144" s="4"/>
      <c r="X144" s="4"/>
    </row>
    <row r="145" spans="1:24" x14ac:dyDescent="0.35">
      <c r="A145" s="36">
        <v>1143</v>
      </c>
      <c r="B145" s="1" t="s">
        <v>569</v>
      </c>
      <c r="C145" s="1" t="s">
        <v>570</v>
      </c>
      <c r="D145" s="1" t="s">
        <v>297</v>
      </c>
      <c r="E145" s="1" t="s">
        <v>201</v>
      </c>
      <c r="F145" s="1" t="s">
        <v>29</v>
      </c>
      <c r="G145" s="22">
        <f t="shared" ca="1" si="4"/>
        <v>22.133333333333333</v>
      </c>
      <c r="H145" s="1" t="s">
        <v>571</v>
      </c>
      <c r="I145" s="1">
        <v>9309445299</v>
      </c>
      <c r="J145" s="1">
        <v>2022077243</v>
      </c>
      <c r="K145" s="2" t="s">
        <v>1305</v>
      </c>
      <c r="L145" s="14">
        <v>5</v>
      </c>
      <c r="M145" s="17">
        <v>34.700000000000003</v>
      </c>
      <c r="N145" s="17">
        <v>95.5</v>
      </c>
      <c r="O145" s="37" t="str">
        <f t="shared" si="5"/>
        <v>Pass</v>
      </c>
      <c r="Q145" s="4"/>
      <c r="R145" s="4"/>
      <c r="S145" s="4"/>
      <c r="U145" s="4"/>
      <c r="V145" s="4"/>
      <c r="W145" s="4"/>
      <c r="X145" s="4"/>
    </row>
    <row r="146" spans="1:24" x14ac:dyDescent="0.35">
      <c r="A146" s="36">
        <v>1144</v>
      </c>
      <c r="B146" s="1" t="s">
        <v>572</v>
      </c>
      <c r="C146" s="1" t="s">
        <v>573</v>
      </c>
      <c r="D146" s="1" t="s">
        <v>574</v>
      </c>
      <c r="E146" s="1" t="s">
        <v>575</v>
      </c>
      <c r="F146" s="1" t="s">
        <v>29</v>
      </c>
      <c r="G146" s="22">
        <f t="shared" ca="1" si="4"/>
        <v>21.097222222222221</v>
      </c>
      <c r="H146" s="1" t="s">
        <v>576</v>
      </c>
      <c r="I146" s="1">
        <v>9921650305</v>
      </c>
      <c r="J146" s="1">
        <v>2022034750</v>
      </c>
      <c r="K146" s="2" t="s">
        <v>1305</v>
      </c>
      <c r="L146" s="14">
        <v>5</v>
      </c>
      <c r="M146" s="17">
        <v>56.6</v>
      </c>
      <c r="N146" s="17">
        <v>87.7</v>
      </c>
      <c r="O146" s="37" t="str">
        <f t="shared" si="5"/>
        <v>Pass</v>
      </c>
      <c r="Q146" s="4"/>
      <c r="R146" s="4"/>
      <c r="S146" s="4"/>
      <c r="U146" s="4"/>
      <c r="V146" s="4"/>
      <c r="W146" s="4"/>
      <c r="X146" s="4"/>
    </row>
    <row r="147" spans="1:24" ht="18.5" customHeight="1" x14ac:dyDescent="0.35">
      <c r="A147" s="36">
        <v>1145</v>
      </c>
      <c r="B147" s="1" t="s">
        <v>577</v>
      </c>
      <c r="C147" s="1" t="s">
        <v>578</v>
      </c>
      <c r="D147" s="1" t="s">
        <v>94</v>
      </c>
      <c r="E147" s="1" t="s">
        <v>396</v>
      </c>
      <c r="F147" s="1" t="s">
        <v>18</v>
      </c>
      <c r="G147" s="22">
        <f t="shared" ca="1" si="4"/>
        <v>22.274999999999999</v>
      </c>
      <c r="H147" s="1" t="s">
        <v>579</v>
      </c>
      <c r="I147" s="1">
        <v>7798392039</v>
      </c>
      <c r="J147" s="1">
        <v>2022034767</v>
      </c>
      <c r="K147" s="2" t="s">
        <v>1305</v>
      </c>
      <c r="L147" s="14">
        <v>5</v>
      </c>
      <c r="M147" s="17">
        <v>30.6</v>
      </c>
      <c r="N147" s="17">
        <v>67.900000000000006</v>
      </c>
      <c r="O147" s="37" t="str">
        <f t="shared" si="5"/>
        <v>Pass</v>
      </c>
      <c r="Q147" s="4"/>
      <c r="R147" s="4"/>
      <c r="S147" s="4"/>
      <c r="U147" s="4"/>
      <c r="V147" s="4"/>
      <c r="W147" s="4"/>
      <c r="X147" s="4"/>
    </row>
    <row r="148" spans="1:24" x14ac:dyDescent="0.35">
      <c r="A148" s="36">
        <v>1146</v>
      </c>
      <c r="B148" s="1" t="s">
        <v>580</v>
      </c>
      <c r="C148" s="1" t="s">
        <v>581</v>
      </c>
      <c r="D148" s="1" t="s">
        <v>582</v>
      </c>
      <c r="E148" s="1" t="s">
        <v>583</v>
      </c>
      <c r="F148" s="1" t="s">
        <v>18</v>
      </c>
      <c r="G148" s="22">
        <f t="shared" ca="1" si="4"/>
        <v>21.238888888888887</v>
      </c>
      <c r="H148" s="1" t="s">
        <v>441</v>
      </c>
      <c r="I148" s="1">
        <v>9579535807</v>
      </c>
      <c r="J148" s="1">
        <v>2022034101</v>
      </c>
      <c r="K148" s="2" t="s">
        <v>1305</v>
      </c>
      <c r="L148" s="14">
        <v>5</v>
      </c>
      <c r="M148" s="15">
        <v>78.900000000000006</v>
      </c>
      <c r="N148" s="17">
        <v>78.8</v>
      </c>
      <c r="O148" s="37" t="str">
        <f t="shared" si="5"/>
        <v>Pass</v>
      </c>
      <c r="Q148" s="4"/>
      <c r="R148" s="4"/>
      <c r="S148" s="4"/>
      <c r="U148" s="4"/>
      <c r="V148" s="4"/>
      <c r="W148" s="4"/>
      <c r="X148" s="4"/>
    </row>
    <row r="149" spans="1:24" x14ac:dyDescent="0.35">
      <c r="A149" s="36">
        <v>1147</v>
      </c>
      <c r="B149" s="1" t="s">
        <v>584</v>
      </c>
      <c r="C149" s="1" t="s">
        <v>585</v>
      </c>
      <c r="D149" s="1" t="s">
        <v>586</v>
      </c>
      <c r="E149" s="1" t="s">
        <v>587</v>
      </c>
      <c r="F149" s="1" t="s">
        <v>18</v>
      </c>
      <c r="G149" s="22">
        <f t="shared" ca="1" si="4"/>
        <v>21.583333333333332</v>
      </c>
      <c r="H149" s="1" t="s">
        <v>425</v>
      </c>
      <c r="I149" s="1">
        <v>8660681263</v>
      </c>
      <c r="J149" s="1">
        <v>2022042067</v>
      </c>
      <c r="K149" s="2" t="s">
        <v>1305</v>
      </c>
      <c r="L149" s="14">
        <v>5</v>
      </c>
      <c r="M149" s="17">
        <v>23.8</v>
      </c>
      <c r="N149" s="16">
        <v>65.900000000000006</v>
      </c>
      <c r="O149" s="37" t="str">
        <f t="shared" si="5"/>
        <v>Pass</v>
      </c>
      <c r="Q149" s="4"/>
      <c r="R149" s="4"/>
      <c r="S149" s="4"/>
      <c r="U149" s="4"/>
      <c r="V149" s="4"/>
      <c r="W149" s="4"/>
      <c r="X149" s="4"/>
    </row>
    <row r="150" spans="1:24" x14ac:dyDescent="0.35">
      <c r="A150" s="36">
        <v>1148</v>
      </c>
      <c r="B150" s="1" t="s">
        <v>588</v>
      </c>
      <c r="C150" s="1" t="s">
        <v>589</v>
      </c>
      <c r="D150" s="1" t="s">
        <v>590</v>
      </c>
      <c r="E150" s="1" t="s">
        <v>487</v>
      </c>
      <c r="F150" s="1" t="s">
        <v>18</v>
      </c>
      <c r="G150" s="22">
        <f t="shared" ca="1" si="4"/>
        <v>21.425000000000001</v>
      </c>
      <c r="H150" s="1" t="s">
        <v>591</v>
      </c>
      <c r="I150" s="1">
        <v>7057468260</v>
      </c>
      <c r="J150" s="1">
        <v>2022034713</v>
      </c>
      <c r="K150" s="2" t="s">
        <v>1305</v>
      </c>
      <c r="L150" s="14">
        <v>5</v>
      </c>
      <c r="M150" s="15">
        <v>45</v>
      </c>
      <c r="N150" s="17">
        <v>34.9</v>
      </c>
      <c r="O150" s="37" t="str">
        <f t="shared" si="5"/>
        <v>Faill</v>
      </c>
      <c r="Q150" s="4"/>
      <c r="R150" s="4"/>
      <c r="S150" s="4"/>
      <c r="U150" s="4"/>
      <c r="V150" s="4"/>
      <c r="W150" s="4"/>
      <c r="X150" s="4"/>
    </row>
    <row r="151" spans="1:24" x14ac:dyDescent="0.35">
      <c r="A151" s="36">
        <v>1149</v>
      </c>
      <c r="B151" s="1" t="s">
        <v>592</v>
      </c>
      <c r="C151" s="1" t="s">
        <v>589</v>
      </c>
      <c r="D151" s="1" t="s">
        <v>593</v>
      </c>
      <c r="E151" s="1" t="s">
        <v>117</v>
      </c>
      <c r="F151" s="1" t="s">
        <v>29</v>
      </c>
      <c r="G151" s="22">
        <f t="shared" ca="1" si="4"/>
        <v>21.366666666666667</v>
      </c>
      <c r="H151" s="1" t="s">
        <v>594</v>
      </c>
      <c r="I151" s="1">
        <v>9699255371</v>
      </c>
      <c r="J151" s="1">
        <v>2022034624</v>
      </c>
      <c r="K151" s="2" t="s">
        <v>1305</v>
      </c>
      <c r="L151" s="14">
        <v>5</v>
      </c>
      <c r="M151" s="15">
        <v>76.900000000000006</v>
      </c>
      <c r="N151" s="17">
        <v>76.900000000000006</v>
      </c>
      <c r="O151" s="37" t="str">
        <f t="shared" si="5"/>
        <v>Pass</v>
      </c>
      <c r="Q151" s="4"/>
      <c r="R151" s="4"/>
      <c r="S151" s="4"/>
      <c r="U151" s="4"/>
      <c r="V151" s="4"/>
      <c r="W151" s="4"/>
      <c r="X151" s="4"/>
    </row>
    <row r="152" spans="1:24" x14ac:dyDescent="0.35">
      <c r="A152" s="36">
        <v>1150</v>
      </c>
      <c r="B152" s="1" t="s">
        <v>595</v>
      </c>
      <c r="C152" s="1" t="s">
        <v>589</v>
      </c>
      <c r="D152" s="1" t="s">
        <v>596</v>
      </c>
      <c r="E152" s="1" t="s">
        <v>43</v>
      </c>
      <c r="F152" s="1" t="s">
        <v>18</v>
      </c>
      <c r="G152" s="22">
        <f t="shared" ca="1" si="4"/>
        <v>21.736111111111111</v>
      </c>
      <c r="H152" s="1" t="s">
        <v>598</v>
      </c>
      <c r="I152" s="1">
        <v>9607219194</v>
      </c>
      <c r="J152" s="1">
        <v>2022076165</v>
      </c>
      <c r="K152" s="2" t="s">
        <v>1305</v>
      </c>
      <c r="L152" s="14">
        <v>5</v>
      </c>
      <c r="M152" s="15">
        <v>90</v>
      </c>
      <c r="N152" s="15">
        <v>62.155986819004397</v>
      </c>
      <c r="O152" s="37" t="str">
        <f t="shared" si="5"/>
        <v>Pass</v>
      </c>
      <c r="Q152" s="4"/>
      <c r="R152" s="4"/>
      <c r="S152" s="4"/>
      <c r="U152" s="4"/>
      <c r="V152" s="4"/>
      <c r="W152" s="4"/>
      <c r="X152" s="4"/>
    </row>
    <row r="153" spans="1:24" x14ac:dyDescent="0.35">
      <c r="A153" s="36">
        <v>1151</v>
      </c>
      <c r="B153" s="1" t="s">
        <v>599</v>
      </c>
      <c r="C153" s="1" t="s">
        <v>600</v>
      </c>
      <c r="D153" s="1" t="s">
        <v>252</v>
      </c>
      <c r="E153" s="1" t="s">
        <v>69</v>
      </c>
      <c r="F153" s="1" t="s">
        <v>29</v>
      </c>
      <c r="G153" s="22">
        <f t="shared" ca="1" si="4"/>
        <v>21.780555555555555</v>
      </c>
      <c r="H153" s="1" t="s">
        <v>601</v>
      </c>
      <c r="I153" s="1">
        <v>9527931476</v>
      </c>
      <c r="J153" s="1">
        <v>2022034828</v>
      </c>
      <c r="K153" s="2" t="s">
        <v>1305</v>
      </c>
      <c r="L153" s="14">
        <v>5</v>
      </c>
      <c r="M153" s="17">
        <v>45.6</v>
      </c>
      <c r="N153" s="15">
        <v>61.987037787321398</v>
      </c>
      <c r="O153" s="37" t="str">
        <f t="shared" si="5"/>
        <v>Pass</v>
      </c>
      <c r="Q153" s="4"/>
      <c r="R153" s="4"/>
      <c r="S153" s="4"/>
      <c r="U153" s="4"/>
      <c r="V153" s="4"/>
      <c r="W153" s="4"/>
      <c r="X153" s="4"/>
    </row>
    <row r="154" spans="1:24" x14ac:dyDescent="0.35">
      <c r="A154" s="36">
        <v>1152</v>
      </c>
      <c r="B154" s="1" t="s">
        <v>602</v>
      </c>
      <c r="C154" s="1" t="s">
        <v>603</v>
      </c>
      <c r="D154" s="1" t="s">
        <v>135</v>
      </c>
      <c r="E154" s="1" t="s">
        <v>58</v>
      </c>
      <c r="F154" s="1" t="s">
        <v>18</v>
      </c>
      <c r="G154" s="22">
        <f t="shared" ca="1" si="4"/>
        <v>21.227777777777778</v>
      </c>
      <c r="H154" s="1" t="s">
        <v>604</v>
      </c>
      <c r="I154" s="1">
        <v>7019047966</v>
      </c>
      <c r="J154" s="1">
        <v>2022039104</v>
      </c>
      <c r="K154" s="2" t="s">
        <v>1305</v>
      </c>
      <c r="L154" s="14">
        <v>5</v>
      </c>
      <c r="M154" s="17">
        <v>65.8</v>
      </c>
      <c r="N154" s="16">
        <v>85.3</v>
      </c>
      <c r="O154" s="37" t="str">
        <f t="shared" si="5"/>
        <v>Pass</v>
      </c>
      <c r="Q154" s="4"/>
      <c r="R154" s="4"/>
      <c r="S154" s="4"/>
      <c r="U154" s="4"/>
      <c r="V154" s="4"/>
      <c r="W154" s="4"/>
      <c r="X154" s="4"/>
    </row>
    <row r="155" spans="1:24" x14ac:dyDescent="0.35">
      <c r="A155" s="36">
        <v>1153</v>
      </c>
      <c r="B155" s="1" t="s">
        <v>605</v>
      </c>
      <c r="C155" s="1" t="s">
        <v>606</v>
      </c>
      <c r="D155" s="1" t="s">
        <v>373</v>
      </c>
      <c r="E155" s="1" t="s">
        <v>230</v>
      </c>
      <c r="F155" s="1" t="s">
        <v>29</v>
      </c>
      <c r="G155" s="22">
        <f t="shared" ca="1" si="4"/>
        <v>22.119444444444444</v>
      </c>
      <c r="H155" s="1" t="s">
        <v>607</v>
      </c>
      <c r="I155" s="1">
        <v>9404891688</v>
      </c>
      <c r="J155" s="1">
        <v>2022034775</v>
      </c>
      <c r="K155" s="2" t="s">
        <v>1305</v>
      </c>
      <c r="L155" s="14">
        <v>5</v>
      </c>
      <c r="M155" s="17">
        <v>84.9</v>
      </c>
      <c r="N155" s="17">
        <v>67.900000000000006</v>
      </c>
      <c r="O155" s="37" t="str">
        <f t="shared" si="5"/>
        <v>Pass</v>
      </c>
      <c r="Q155" s="4"/>
      <c r="R155" s="4"/>
      <c r="S155" s="4"/>
      <c r="U155" s="4"/>
      <c r="V155" s="4"/>
      <c r="W155" s="4"/>
      <c r="X155" s="4"/>
    </row>
    <row r="156" spans="1:24" x14ac:dyDescent="0.35">
      <c r="A156" s="36">
        <v>1154</v>
      </c>
      <c r="B156" s="1" t="s">
        <v>608</v>
      </c>
      <c r="C156" s="1" t="s">
        <v>609</v>
      </c>
      <c r="D156" s="1" t="s">
        <v>610</v>
      </c>
      <c r="E156" s="1" t="s">
        <v>347</v>
      </c>
      <c r="F156" s="1" t="s">
        <v>29</v>
      </c>
      <c r="G156" s="22">
        <f t="shared" ca="1" si="4"/>
        <v>21.475000000000001</v>
      </c>
      <c r="H156" s="1" t="s">
        <v>611</v>
      </c>
      <c r="I156" s="1">
        <v>8983718405</v>
      </c>
      <c r="J156" s="1">
        <v>2022034984</v>
      </c>
      <c r="K156" s="2" t="s">
        <v>1305</v>
      </c>
      <c r="L156" s="14">
        <v>5</v>
      </c>
      <c r="M156" s="17">
        <v>65.8</v>
      </c>
      <c r="N156" s="17">
        <v>78.099999999999994</v>
      </c>
      <c r="O156" s="37" t="str">
        <f t="shared" si="5"/>
        <v>Pass</v>
      </c>
      <c r="Q156" s="4"/>
      <c r="R156" s="4"/>
      <c r="S156" s="4"/>
      <c r="U156" s="4"/>
      <c r="V156" s="4"/>
      <c r="W156" s="4"/>
      <c r="X156" s="4"/>
    </row>
    <row r="157" spans="1:24" x14ac:dyDescent="0.35">
      <c r="A157" s="36">
        <v>1155</v>
      </c>
      <c r="B157" s="1" t="s">
        <v>612</v>
      </c>
      <c r="C157" s="1" t="s">
        <v>609</v>
      </c>
      <c r="D157" s="1" t="s">
        <v>575</v>
      </c>
      <c r="E157" s="1" t="s">
        <v>69</v>
      </c>
      <c r="F157" s="1" t="s">
        <v>18</v>
      </c>
      <c r="G157" s="22">
        <f t="shared" ca="1" si="4"/>
        <v>34.113888888888887</v>
      </c>
      <c r="H157" s="1" t="s">
        <v>613</v>
      </c>
      <c r="I157" s="1">
        <v>8830195370</v>
      </c>
      <c r="J157" s="1">
        <v>2022034758</v>
      </c>
      <c r="K157" s="2" t="s">
        <v>1305</v>
      </c>
      <c r="L157" s="14">
        <v>5</v>
      </c>
      <c r="M157" s="17">
        <v>94.7</v>
      </c>
      <c r="N157" s="15">
        <v>90.7</v>
      </c>
      <c r="O157" s="37" t="str">
        <f t="shared" si="5"/>
        <v>Pass</v>
      </c>
      <c r="Q157" s="4"/>
      <c r="R157" s="4"/>
      <c r="S157" s="4"/>
      <c r="U157" s="4"/>
      <c r="V157" s="4"/>
      <c r="W157" s="4"/>
      <c r="X157" s="4"/>
    </row>
    <row r="158" spans="1:24" x14ac:dyDescent="0.35">
      <c r="A158" s="36">
        <v>1156</v>
      </c>
      <c r="B158" s="1" t="s">
        <v>614</v>
      </c>
      <c r="C158" s="1" t="s">
        <v>609</v>
      </c>
      <c r="D158" s="1" t="s">
        <v>615</v>
      </c>
      <c r="E158" s="1" t="s">
        <v>616</v>
      </c>
      <c r="F158" s="1" t="s">
        <v>29</v>
      </c>
      <c r="G158" s="22">
        <f t="shared" ca="1" si="4"/>
        <v>21.427777777777777</v>
      </c>
      <c r="H158" s="1" t="s">
        <v>542</v>
      </c>
      <c r="I158" s="1">
        <v>7057064412</v>
      </c>
      <c r="J158" s="1">
        <v>2022034375</v>
      </c>
      <c r="K158" s="2" t="s">
        <v>1305</v>
      </c>
      <c r="L158" s="14">
        <v>5</v>
      </c>
      <c r="M158" s="15">
        <v>69</v>
      </c>
      <c r="N158" s="15">
        <v>78.900000000000006</v>
      </c>
      <c r="O158" s="37" t="str">
        <f t="shared" si="5"/>
        <v>Pass</v>
      </c>
      <c r="Q158" s="4"/>
      <c r="R158" s="4"/>
      <c r="S158" s="4"/>
      <c r="U158" s="4"/>
      <c r="V158" s="4"/>
      <c r="W158" s="4"/>
      <c r="X158" s="4"/>
    </row>
    <row r="159" spans="1:24" x14ac:dyDescent="0.35">
      <c r="A159" s="36">
        <v>1157</v>
      </c>
      <c r="B159" s="1" t="s">
        <v>617</v>
      </c>
      <c r="C159" s="1" t="s">
        <v>609</v>
      </c>
      <c r="D159" s="1" t="s">
        <v>233</v>
      </c>
      <c r="E159" s="1" t="s">
        <v>160</v>
      </c>
      <c r="F159" s="1" t="s">
        <v>29</v>
      </c>
      <c r="G159" s="22">
        <f t="shared" ca="1" si="4"/>
        <v>21.461111111111112</v>
      </c>
      <c r="H159" s="1" t="s">
        <v>618</v>
      </c>
      <c r="I159" s="1">
        <v>7745838567</v>
      </c>
      <c r="J159" s="1">
        <v>2022034778</v>
      </c>
      <c r="K159" s="2" t="s">
        <v>1305</v>
      </c>
      <c r="L159" s="14">
        <v>5</v>
      </c>
      <c r="M159" s="17">
        <v>53.8</v>
      </c>
      <c r="N159" s="17">
        <v>23.8</v>
      </c>
      <c r="O159" s="37" t="str">
        <f t="shared" si="5"/>
        <v>Faill</v>
      </c>
      <c r="Q159" s="4"/>
      <c r="R159" s="4"/>
      <c r="S159" s="4"/>
      <c r="U159" s="4"/>
      <c r="V159" s="4"/>
      <c r="W159" s="4"/>
      <c r="X159" s="4"/>
    </row>
    <row r="160" spans="1:24" x14ac:dyDescent="0.35">
      <c r="A160" s="36">
        <v>1158</v>
      </c>
      <c r="B160" s="1" t="s">
        <v>619</v>
      </c>
      <c r="C160" s="1" t="s">
        <v>609</v>
      </c>
      <c r="D160" s="1" t="s">
        <v>620</v>
      </c>
      <c r="E160" s="1" t="s">
        <v>621</v>
      </c>
      <c r="F160" s="1" t="s">
        <v>18</v>
      </c>
      <c r="G160" s="22">
        <f t="shared" ca="1" si="4"/>
        <v>20.93888888888889</v>
      </c>
      <c r="H160" s="1" t="s">
        <v>622</v>
      </c>
      <c r="I160" s="1">
        <v>7743808416</v>
      </c>
      <c r="J160" s="1">
        <v>2022037565</v>
      </c>
      <c r="K160" s="2" t="s">
        <v>1305</v>
      </c>
      <c r="L160" s="14">
        <v>5</v>
      </c>
      <c r="M160" s="17">
        <v>55.4</v>
      </c>
      <c r="N160" s="15">
        <v>45</v>
      </c>
      <c r="O160" s="37" t="str">
        <f t="shared" si="5"/>
        <v>Pass</v>
      </c>
      <c r="Q160" s="4"/>
      <c r="R160" s="4"/>
      <c r="S160" s="4"/>
      <c r="U160" s="4"/>
      <c r="V160" s="4"/>
      <c r="W160" s="4"/>
      <c r="X160" s="4"/>
    </row>
    <row r="161" spans="1:24" x14ac:dyDescent="0.35">
      <c r="A161" s="36">
        <v>1159</v>
      </c>
      <c r="B161" s="1" t="s">
        <v>623</v>
      </c>
      <c r="C161" s="1" t="s">
        <v>609</v>
      </c>
      <c r="D161" s="1" t="s">
        <v>624</v>
      </c>
      <c r="E161" s="1" t="s">
        <v>43</v>
      </c>
      <c r="F161" s="1" t="s">
        <v>18</v>
      </c>
      <c r="G161" s="22">
        <f t="shared" ca="1" si="4"/>
        <v>21.716666666666665</v>
      </c>
      <c r="H161" s="1" t="s">
        <v>625</v>
      </c>
      <c r="I161" s="1">
        <v>8999602341</v>
      </c>
      <c r="J161" s="1">
        <v>2022034928</v>
      </c>
      <c r="K161" s="2" t="s">
        <v>1305</v>
      </c>
      <c r="L161" s="14">
        <v>5</v>
      </c>
      <c r="M161" s="17">
        <v>32.4</v>
      </c>
      <c r="N161" s="15">
        <v>76.900000000000006</v>
      </c>
      <c r="O161" s="37" t="str">
        <f t="shared" si="5"/>
        <v>Pass</v>
      </c>
      <c r="Q161" s="4"/>
      <c r="R161" s="4"/>
      <c r="S161" s="4"/>
      <c r="U161" s="4"/>
      <c r="V161" s="4"/>
      <c r="W161" s="4"/>
      <c r="X161" s="4"/>
    </row>
    <row r="162" spans="1:24" x14ac:dyDescent="0.35">
      <c r="A162" s="36">
        <v>1160</v>
      </c>
      <c r="B162" s="1" t="s">
        <v>626</v>
      </c>
      <c r="C162" s="1" t="s">
        <v>609</v>
      </c>
      <c r="D162" s="1" t="s">
        <v>303</v>
      </c>
      <c r="E162" s="1" t="s">
        <v>396</v>
      </c>
      <c r="F162" s="1" t="s">
        <v>29</v>
      </c>
      <c r="G162" s="22">
        <f t="shared" ca="1" si="4"/>
        <v>21.916666666666668</v>
      </c>
      <c r="H162" s="1" t="s">
        <v>627</v>
      </c>
      <c r="I162" s="1">
        <v>9545450783</v>
      </c>
      <c r="J162" s="1">
        <v>2022034769</v>
      </c>
      <c r="K162" s="2" t="s">
        <v>1305</v>
      </c>
      <c r="L162" s="14">
        <v>5</v>
      </c>
      <c r="M162" s="17">
        <v>34.700000000000003</v>
      </c>
      <c r="N162" s="15">
        <v>90</v>
      </c>
      <c r="O162" s="37" t="str">
        <f t="shared" si="5"/>
        <v>Pass</v>
      </c>
      <c r="Q162" s="4"/>
      <c r="R162" s="4"/>
      <c r="S162" s="4"/>
      <c r="U162" s="4"/>
      <c r="V162" s="4"/>
      <c r="W162" s="4"/>
      <c r="X162" s="4"/>
    </row>
    <row r="163" spans="1:24" x14ac:dyDescent="0.35">
      <c r="A163" s="36">
        <v>1161</v>
      </c>
      <c r="B163" s="1" t="s">
        <v>628</v>
      </c>
      <c r="C163" s="1" t="s">
        <v>609</v>
      </c>
      <c r="D163" s="1" t="s">
        <v>373</v>
      </c>
      <c r="E163" s="1" t="s">
        <v>629</v>
      </c>
      <c r="F163" s="1" t="s">
        <v>29</v>
      </c>
      <c r="G163" s="22">
        <f t="shared" ca="1" si="4"/>
        <v>21.069444444444443</v>
      </c>
      <c r="H163" s="1" t="s">
        <v>630</v>
      </c>
      <c r="I163" s="1">
        <v>9604624638</v>
      </c>
      <c r="J163" s="1">
        <v>2022034694</v>
      </c>
      <c r="K163" s="2" t="s">
        <v>1305</v>
      </c>
      <c r="L163" s="14">
        <v>5</v>
      </c>
      <c r="M163" s="17">
        <v>56.6</v>
      </c>
      <c r="N163" s="17">
        <v>78.099999999999994</v>
      </c>
      <c r="O163" s="37" t="str">
        <f t="shared" si="5"/>
        <v>Pass</v>
      </c>
      <c r="Q163" s="4"/>
      <c r="R163" s="4"/>
      <c r="S163" s="4"/>
      <c r="U163" s="4"/>
      <c r="V163" s="4"/>
      <c r="W163" s="4"/>
      <c r="X163" s="4"/>
    </row>
    <row r="164" spans="1:24" x14ac:dyDescent="0.35">
      <c r="A164" s="36">
        <v>1162</v>
      </c>
      <c r="B164" s="1" t="s">
        <v>631</v>
      </c>
      <c r="C164" s="1" t="s">
        <v>609</v>
      </c>
      <c r="D164" s="1" t="s">
        <v>632</v>
      </c>
      <c r="E164" s="1" t="s">
        <v>633</v>
      </c>
      <c r="F164" s="1" t="s">
        <v>29</v>
      </c>
      <c r="G164" s="22">
        <f t="shared" ca="1" si="4"/>
        <v>21.269444444444446</v>
      </c>
      <c r="H164" s="1" t="s">
        <v>634</v>
      </c>
      <c r="I164" s="1">
        <v>8380846929</v>
      </c>
      <c r="J164" s="1">
        <v>2022034748</v>
      </c>
      <c r="K164" s="2" t="s">
        <v>1305</v>
      </c>
      <c r="L164" s="14">
        <v>5</v>
      </c>
      <c r="M164" s="17">
        <v>30.6</v>
      </c>
      <c r="N164" s="15">
        <v>90.7</v>
      </c>
      <c r="O164" s="37" t="str">
        <f t="shared" si="5"/>
        <v>Pass</v>
      </c>
      <c r="Q164" s="4"/>
      <c r="R164" s="4"/>
      <c r="S164" s="4"/>
      <c r="U164" s="4"/>
      <c r="V164" s="4"/>
      <c r="W164" s="4"/>
      <c r="X164" s="4"/>
    </row>
    <row r="165" spans="1:24" x14ac:dyDescent="0.35">
      <c r="A165" s="36">
        <v>1163</v>
      </c>
      <c r="B165" s="1" t="s">
        <v>635</v>
      </c>
      <c r="C165" s="1" t="s">
        <v>609</v>
      </c>
      <c r="D165" s="1" t="s">
        <v>340</v>
      </c>
      <c r="E165" s="1" t="s">
        <v>121</v>
      </c>
      <c r="F165" s="1" t="s">
        <v>29</v>
      </c>
      <c r="G165" s="22">
        <f t="shared" ca="1" si="4"/>
        <v>21.75</v>
      </c>
      <c r="H165" s="1" t="s">
        <v>636</v>
      </c>
      <c r="I165" s="1">
        <v>8208830325</v>
      </c>
      <c r="J165" s="1">
        <v>2022036278</v>
      </c>
      <c r="K165" s="2" t="s">
        <v>1305</v>
      </c>
      <c r="L165" s="14">
        <v>5</v>
      </c>
      <c r="M165" s="17">
        <v>76.900000000000006</v>
      </c>
      <c r="N165" s="15">
        <v>78.900000000000006</v>
      </c>
      <c r="O165" s="37" t="str">
        <f t="shared" si="5"/>
        <v>Pass</v>
      </c>
      <c r="Q165" s="4"/>
      <c r="R165" s="4"/>
      <c r="S165" s="4"/>
      <c r="U165" s="4"/>
      <c r="V165" s="4"/>
      <c r="W165" s="4"/>
      <c r="X165" s="4"/>
    </row>
    <row r="166" spans="1:24" x14ac:dyDescent="0.35">
      <c r="A166" s="36">
        <v>1164</v>
      </c>
      <c r="B166" s="1" t="s">
        <v>637</v>
      </c>
      <c r="C166" s="1" t="s">
        <v>609</v>
      </c>
      <c r="D166" s="1" t="s">
        <v>638</v>
      </c>
      <c r="E166" s="1" t="s">
        <v>476</v>
      </c>
      <c r="F166" s="1" t="s">
        <v>18</v>
      </c>
      <c r="G166" s="22">
        <f t="shared" ca="1" si="4"/>
        <v>21.844444444444445</v>
      </c>
      <c r="H166" s="1" t="s">
        <v>639</v>
      </c>
      <c r="I166" s="1">
        <v>7038615135</v>
      </c>
      <c r="J166" s="1">
        <v>2022037351</v>
      </c>
      <c r="K166" s="2" t="s">
        <v>1305</v>
      </c>
      <c r="L166" s="14">
        <v>5</v>
      </c>
      <c r="M166" s="15">
        <v>62.155986819004397</v>
      </c>
      <c r="N166" s="17">
        <v>23.8</v>
      </c>
      <c r="O166" s="37" t="str">
        <f t="shared" si="5"/>
        <v>Faill</v>
      </c>
      <c r="Q166" s="4"/>
      <c r="R166" s="4"/>
      <c r="S166" s="4"/>
      <c r="U166" s="4"/>
      <c r="V166" s="4"/>
      <c r="W166" s="4"/>
      <c r="X166" s="4"/>
    </row>
    <row r="167" spans="1:24" x14ac:dyDescent="0.35">
      <c r="A167" s="36">
        <v>1165</v>
      </c>
      <c r="B167" s="1" t="s">
        <v>640</v>
      </c>
      <c r="C167" s="1" t="s">
        <v>609</v>
      </c>
      <c r="D167" s="1" t="s">
        <v>641</v>
      </c>
      <c r="E167" s="1" t="s">
        <v>113</v>
      </c>
      <c r="F167" s="1" t="s">
        <v>18</v>
      </c>
      <c r="G167" s="22">
        <f t="shared" ca="1" si="4"/>
        <v>21.977777777777778</v>
      </c>
      <c r="H167" s="1" t="s">
        <v>642</v>
      </c>
      <c r="I167" s="1">
        <v>9075475366</v>
      </c>
      <c r="J167" s="1">
        <v>2022071754</v>
      </c>
      <c r="K167" s="2" t="s">
        <v>1305</v>
      </c>
      <c r="L167" s="14">
        <v>5</v>
      </c>
      <c r="M167" s="15">
        <v>61.987037787321398</v>
      </c>
      <c r="N167" s="15">
        <v>45</v>
      </c>
      <c r="O167" s="37" t="str">
        <f t="shared" si="5"/>
        <v>Pass</v>
      </c>
      <c r="Q167" s="4"/>
      <c r="R167" s="4"/>
      <c r="S167" s="4"/>
      <c r="U167" s="4"/>
      <c r="V167" s="4"/>
      <c r="W167" s="4"/>
      <c r="X167" s="4"/>
    </row>
    <row r="168" spans="1:24" x14ac:dyDescent="0.35">
      <c r="A168" s="36">
        <v>1166</v>
      </c>
      <c r="B168" s="1" t="s">
        <v>643</v>
      </c>
      <c r="C168" s="1" t="s">
        <v>609</v>
      </c>
      <c r="D168" s="1" t="s">
        <v>196</v>
      </c>
      <c r="E168" s="1" t="s">
        <v>644</v>
      </c>
      <c r="F168" s="1" t="s">
        <v>29</v>
      </c>
      <c r="G168" s="22">
        <f t="shared" ca="1" si="4"/>
        <v>21.508333333333333</v>
      </c>
      <c r="H168" s="1" t="s">
        <v>645</v>
      </c>
      <c r="I168" s="1">
        <v>9834641216</v>
      </c>
      <c r="J168" s="1">
        <v>2022034367</v>
      </c>
      <c r="K168" s="2" t="s">
        <v>1305</v>
      </c>
      <c r="L168" s="14">
        <v>5</v>
      </c>
      <c r="M168" s="16">
        <v>85.3</v>
      </c>
      <c r="N168" s="15">
        <v>76.900000000000006</v>
      </c>
      <c r="O168" s="37" t="str">
        <f t="shared" si="5"/>
        <v>Pass</v>
      </c>
      <c r="Q168" s="4"/>
      <c r="R168" s="4"/>
      <c r="S168" s="4"/>
      <c r="U168" s="4"/>
      <c r="V168" s="4"/>
      <c r="W168" s="4"/>
      <c r="X168" s="4"/>
    </row>
    <row r="169" spans="1:24" x14ac:dyDescent="0.35">
      <c r="A169" s="36">
        <v>1167</v>
      </c>
      <c r="B169" s="1" t="s">
        <v>646</v>
      </c>
      <c r="C169" s="1" t="s">
        <v>647</v>
      </c>
      <c r="D169" s="1" t="s">
        <v>648</v>
      </c>
      <c r="E169" s="1" t="s">
        <v>649</v>
      </c>
      <c r="F169" s="1" t="s">
        <v>18</v>
      </c>
      <c r="G169" s="22">
        <f t="shared" ca="1" si="4"/>
        <v>20.658333333333335</v>
      </c>
      <c r="H169" s="1" t="s">
        <v>650</v>
      </c>
      <c r="I169" s="1">
        <v>8412928332</v>
      </c>
      <c r="J169" s="1">
        <v>2022053836</v>
      </c>
      <c r="K169" s="2" t="s">
        <v>1305</v>
      </c>
      <c r="L169" s="14">
        <v>5</v>
      </c>
      <c r="M169" s="17">
        <v>67.900000000000006</v>
      </c>
      <c r="N169" s="15">
        <v>90</v>
      </c>
      <c r="O169" s="37" t="str">
        <f t="shared" si="5"/>
        <v>Pass</v>
      </c>
      <c r="Q169" s="4"/>
      <c r="R169" s="4"/>
      <c r="S169" s="4"/>
      <c r="U169" s="4"/>
      <c r="V169" s="4"/>
      <c r="W169" s="4"/>
      <c r="X169" s="4"/>
    </row>
    <row r="170" spans="1:24" x14ac:dyDescent="0.35">
      <c r="A170" s="36">
        <v>1168</v>
      </c>
      <c r="B170" s="1" t="s">
        <v>651</v>
      </c>
      <c r="C170" s="1" t="s">
        <v>652</v>
      </c>
      <c r="D170" s="1" t="s">
        <v>297</v>
      </c>
      <c r="E170" s="1" t="s">
        <v>160</v>
      </c>
      <c r="F170" s="1" t="s">
        <v>29</v>
      </c>
      <c r="G170" s="22">
        <f t="shared" ca="1" si="4"/>
        <v>22.016666666666666</v>
      </c>
      <c r="H170" s="1" t="s">
        <v>653</v>
      </c>
      <c r="I170" s="1">
        <v>9322393347</v>
      </c>
      <c r="J170" s="1">
        <v>2022036280</v>
      </c>
      <c r="K170" s="2" t="s">
        <v>1305</v>
      </c>
      <c r="L170" s="14">
        <v>5</v>
      </c>
      <c r="M170" s="17">
        <v>78.099999999999994</v>
      </c>
      <c r="N170" s="17">
        <v>45.6</v>
      </c>
      <c r="O170" s="37" t="str">
        <f t="shared" si="5"/>
        <v>Pass</v>
      </c>
      <c r="Q170" s="4"/>
      <c r="R170" s="4"/>
      <c r="S170" s="4"/>
      <c r="U170" s="4"/>
      <c r="V170" s="4"/>
      <c r="W170" s="4"/>
      <c r="X170" s="4"/>
    </row>
    <row r="171" spans="1:24" x14ac:dyDescent="0.35">
      <c r="A171" s="36">
        <v>1169</v>
      </c>
      <c r="B171" s="1" t="s">
        <v>654</v>
      </c>
      <c r="C171" s="1" t="s">
        <v>655</v>
      </c>
      <c r="D171" s="1" t="s">
        <v>656</v>
      </c>
      <c r="E171" s="1" t="s">
        <v>15</v>
      </c>
      <c r="F171" s="1" t="s">
        <v>18</v>
      </c>
      <c r="G171" s="22">
        <f t="shared" ca="1" si="4"/>
        <v>21.524999999999999</v>
      </c>
      <c r="H171" s="1" t="s">
        <v>657</v>
      </c>
      <c r="I171" s="1">
        <v>8007449692</v>
      </c>
      <c r="J171" s="1">
        <v>2022043778</v>
      </c>
      <c r="K171" s="2" t="s">
        <v>1305</v>
      </c>
      <c r="L171" s="14">
        <v>5</v>
      </c>
      <c r="M171" s="15">
        <v>90.7</v>
      </c>
      <c r="N171" s="17">
        <v>65.8</v>
      </c>
      <c r="O171" s="37" t="str">
        <f t="shared" si="5"/>
        <v>Pass</v>
      </c>
      <c r="Q171" s="4"/>
      <c r="R171" s="4"/>
      <c r="S171" s="4"/>
      <c r="U171" s="4"/>
      <c r="V171" s="4"/>
      <c r="W171" s="4"/>
      <c r="X171" s="4"/>
    </row>
    <row r="172" spans="1:24" x14ac:dyDescent="0.35">
      <c r="A172" s="36">
        <v>1170</v>
      </c>
      <c r="B172" s="1" t="s">
        <v>658</v>
      </c>
      <c r="C172" s="1" t="s">
        <v>659</v>
      </c>
      <c r="D172" s="1" t="s">
        <v>610</v>
      </c>
      <c r="E172" s="1" t="s">
        <v>33</v>
      </c>
      <c r="F172" s="1" t="s">
        <v>29</v>
      </c>
      <c r="G172" s="22">
        <f t="shared" ca="1" si="4"/>
        <v>21.494444444444444</v>
      </c>
      <c r="H172" s="1" t="s">
        <v>660</v>
      </c>
      <c r="I172" s="1">
        <v>9146876893</v>
      </c>
      <c r="J172" s="1">
        <v>2022034754</v>
      </c>
      <c r="K172" s="2" t="s">
        <v>1305</v>
      </c>
      <c r="L172" s="14">
        <v>5</v>
      </c>
      <c r="M172" s="15">
        <v>78.900000000000006</v>
      </c>
      <c r="N172" s="17">
        <v>84.9</v>
      </c>
      <c r="O172" s="37" t="str">
        <f t="shared" si="5"/>
        <v>Pass</v>
      </c>
      <c r="Q172" s="4"/>
      <c r="R172" s="4"/>
      <c r="S172" s="4"/>
      <c r="U172" s="4"/>
      <c r="V172" s="4"/>
      <c r="W172" s="4"/>
      <c r="X172" s="4"/>
    </row>
    <row r="173" spans="1:24" x14ac:dyDescent="0.35">
      <c r="A173" s="36">
        <v>1171</v>
      </c>
      <c r="B173" s="1" t="s">
        <v>661</v>
      </c>
      <c r="C173" s="1" t="s">
        <v>659</v>
      </c>
      <c r="D173" s="1" t="s">
        <v>430</v>
      </c>
      <c r="E173" s="1" t="s">
        <v>662</v>
      </c>
      <c r="F173" s="1" t="s">
        <v>29</v>
      </c>
      <c r="G173" s="22">
        <f t="shared" ca="1" si="4"/>
        <v>21.605555555555554</v>
      </c>
      <c r="H173" s="1" t="s">
        <v>663</v>
      </c>
      <c r="I173" s="1">
        <v>9322097138</v>
      </c>
      <c r="J173" s="1">
        <v>2022053909</v>
      </c>
      <c r="K173" s="2" t="s">
        <v>1305</v>
      </c>
      <c r="L173" s="14">
        <v>5</v>
      </c>
      <c r="M173" s="17">
        <v>23.8</v>
      </c>
      <c r="N173" s="17">
        <v>65.8</v>
      </c>
      <c r="O173" s="37" t="str">
        <f t="shared" si="5"/>
        <v>Pass</v>
      </c>
      <c r="Q173" s="4"/>
      <c r="R173" s="4"/>
      <c r="S173" s="4"/>
      <c r="U173" s="4"/>
      <c r="V173" s="4"/>
      <c r="W173" s="4"/>
      <c r="X173" s="4"/>
    </row>
    <row r="174" spans="1:24" x14ac:dyDescent="0.35">
      <c r="A174" s="36">
        <v>1172</v>
      </c>
      <c r="B174" s="1" t="s">
        <v>664</v>
      </c>
      <c r="C174" s="1" t="s">
        <v>659</v>
      </c>
      <c r="D174" s="1" t="s">
        <v>140</v>
      </c>
      <c r="E174" s="1" t="s">
        <v>665</v>
      </c>
      <c r="F174" s="1" t="s">
        <v>18</v>
      </c>
      <c r="G174" s="22">
        <f t="shared" ca="1" si="4"/>
        <v>21.125</v>
      </c>
      <c r="H174" s="1" t="s">
        <v>548</v>
      </c>
      <c r="I174" s="1">
        <v>9527841088</v>
      </c>
      <c r="J174" s="1">
        <v>2022035302</v>
      </c>
      <c r="K174" s="2" t="s">
        <v>1305</v>
      </c>
      <c r="L174" s="14">
        <v>5</v>
      </c>
      <c r="M174" s="15">
        <v>45</v>
      </c>
      <c r="N174" s="17">
        <v>94.7</v>
      </c>
      <c r="O174" s="37" t="str">
        <f t="shared" si="5"/>
        <v>Pass</v>
      </c>
      <c r="Q174" s="4"/>
      <c r="R174" s="4"/>
      <c r="S174" s="4"/>
      <c r="U174" s="4"/>
      <c r="V174" s="4"/>
      <c r="W174" s="4"/>
      <c r="X174" s="4"/>
    </row>
    <row r="175" spans="1:24" x14ac:dyDescent="0.35">
      <c r="A175" s="36">
        <v>1173</v>
      </c>
      <c r="B175" s="1" t="s">
        <v>666</v>
      </c>
      <c r="C175" s="1" t="s">
        <v>659</v>
      </c>
      <c r="D175" s="1" t="s">
        <v>149</v>
      </c>
      <c r="E175" s="1" t="s">
        <v>667</v>
      </c>
      <c r="F175" s="1" t="s">
        <v>18</v>
      </c>
      <c r="G175" s="22">
        <f t="shared" ca="1" si="4"/>
        <v>21.130555555555556</v>
      </c>
      <c r="H175" s="1" t="s">
        <v>668</v>
      </c>
      <c r="I175" s="1">
        <v>9370757898</v>
      </c>
      <c r="J175" s="1">
        <v>2022035118</v>
      </c>
      <c r="K175" s="2" t="s">
        <v>1305</v>
      </c>
      <c r="L175" s="14">
        <v>5</v>
      </c>
      <c r="M175" s="15">
        <v>76.900000000000006</v>
      </c>
      <c r="N175" s="15">
        <v>69</v>
      </c>
      <c r="O175" s="37" t="str">
        <f t="shared" si="5"/>
        <v>Pass</v>
      </c>
      <c r="Q175" s="4"/>
      <c r="R175" s="4"/>
      <c r="S175" s="4"/>
      <c r="U175" s="4"/>
      <c r="V175" s="4"/>
      <c r="W175" s="4"/>
      <c r="X175" s="4"/>
    </row>
    <row r="176" spans="1:24" x14ac:dyDescent="0.35">
      <c r="A176" s="36">
        <v>1174</v>
      </c>
      <c r="B176" s="1" t="s">
        <v>669</v>
      </c>
      <c r="C176" s="1" t="s">
        <v>659</v>
      </c>
      <c r="D176" s="1" t="s">
        <v>149</v>
      </c>
      <c r="E176" s="1" t="s">
        <v>58</v>
      </c>
      <c r="F176" s="1" t="s">
        <v>18</v>
      </c>
      <c r="G176" s="22">
        <f t="shared" ca="1" si="4"/>
        <v>21.547222222222221</v>
      </c>
      <c r="H176" s="1" t="s">
        <v>192</v>
      </c>
      <c r="I176" s="1">
        <v>7058361634</v>
      </c>
      <c r="J176" s="1">
        <v>2022036302</v>
      </c>
      <c r="K176" s="2" t="s">
        <v>1305</v>
      </c>
      <c r="L176" s="14">
        <v>5</v>
      </c>
      <c r="M176" s="15">
        <v>90</v>
      </c>
      <c r="N176" s="17">
        <v>53.8</v>
      </c>
      <c r="O176" s="37" t="str">
        <f t="shared" si="5"/>
        <v>Pass</v>
      </c>
      <c r="Q176" s="4"/>
      <c r="R176" s="4"/>
      <c r="S176" s="4"/>
      <c r="U176" s="4"/>
      <c r="V176" s="4"/>
      <c r="W176" s="4"/>
      <c r="X176" s="4"/>
    </row>
    <row r="177" spans="1:24" x14ac:dyDescent="0.35">
      <c r="A177" s="36">
        <v>1175</v>
      </c>
      <c r="B177" s="1" t="s">
        <v>670</v>
      </c>
      <c r="C177" s="1" t="s">
        <v>671</v>
      </c>
      <c r="D177" s="1" t="s">
        <v>672</v>
      </c>
      <c r="E177" s="1" t="s">
        <v>43</v>
      </c>
      <c r="F177" s="1" t="s">
        <v>18</v>
      </c>
      <c r="G177" s="22">
        <f t="shared" ca="1" si="4"/>
        <v>21.35</v>
      </c>
      <c r="H177" s="1" t="s">
        <v>356</v>
      </c>
      <c r="I177" s="1">
        <v>9325523775</v>
      </c>
      <c r="J177" s="1">
        <v>2022037349</v>
      </c>
      <c r="K177" s="2" t="s">
        <v>1305</v>
      </c>
      <c r="L177" s="14">
        <v>5</v>
      </c>
      <c r="M177" s="17">
        <v>78.099999999999994</v>
      </c>
      <c r="N177" s="17">
        <v>55.4</v>
      </c>
      <c r="O177" s="37" t="str">
        <f t="shared" si="5"/>
        <v>Pass</v>
      </c>
      <c r="Q177" s="4"/>
      <c r="R177" s="4"/>
      <c r="S177" s="4"/>
      <c r="U177" s="4"/>
      <c r="V177" s="4"/>
      <c r="W177" s="4"/>
      <c r="X177" s="4"/>
    </row>
    <row r="178" spans="1:24" x14ac:dyDescent="0.35">
      <c r="A178" s="36">
        <v>1176</v>
      </c>
      <c r="B178" s="1" t="s">
        <v>673</v>
      </c>
      <c r="C178" s="1" t="s">
        <v>674</v>
      </c>
      <c r="D178" s="1" t="s">
        <v>675</v>
      </c>
      <c r="E178" s="1" t="s">
        <v>583</v>
      </c>
      <c r="F178" s="1" t="s">
        <v>18</v>
      </c>
      <c r="G178" s="22">
        <f t="shared" ca="1" si="4"/>
        <v>21.558333333333334</v>
      </c>
      <c r="H178" s="1" t="s">
        <v>186</v>
      </c>
      <c r="I178" s="1">
        <v>9404121347</v>
      </c>
      <c r="J178" s="1">
        <v>2022037576</v>
      </c>
      <c r="K178" s="2" t="s">
        <v>1305</v>
      </c>
      <c r="L178" s="14">
        <v>5</v>
      </c>
      <c r="M178" s="15">
        <v>90.7</v>
      </c>
      <c r="N178" s="17">
        <v>32.4</v>
      </c>
      <c r="O178" s="37" t="str">
        <f t="shared" si="5"/>
        <v>Faill</v>
      </c>
      <c r="Q178" s="4"/>
      <c r="R178" s="4"/>
      <c r="S178" s="4"/>
      <c r="U178" s="4"/>
      <c r="V178" s="4"/>
      <c r="W178" s="4"/>
      <c r="X178" s="4"/>
    </row>
    <row r="179" spans="1:24" x14ac:dyDescent="0.35">
      <c r="A179" s="36">
        <v>1177</v>
      </c>
      <c r="B179" s="1" t="s">
        <v>676</v>
      </c>
      <c r="C179" s="1" t="s">
        <v>677</v>
      </c>
      <c r="D179" s="1" t="s">
        <v>678</v>
      </c>
      <c r="E179" s="1" t="s">
        <v>15</v>
      </c>
      <c r="F179" s="1" t="s">
        <v>18</v>
      </c>
      <c r="G179" s="22">
        <f t="shared" ca="1" si="4"/>
        <v>21.997222222222224</v>
      </c>
      <c r="H179" s="1" t="s">
        <v>679</v>
      </c>
      <c r="I179" s="1">
        <v>9422134217</v>
      </c>
      <c r="J179" s="1">
        <v>2022038815</v>
      </c>
      <c r="K179" s="2" t="s">
        <v>1305</v>
      </c>
      <c r="L179" s="14">
        <v>5</v>
      </c>
      <c r="M179" s="15">
        <v>78.900000000000006</v>
      </c>
      <c r="N179" s="17">
        <v>34.700000000000003</v>
      </c>
      <c r="O179" s="37" t="str">
        <f t="shared" si="5"/>
        <v>Faill</v>
      </c>
      <c r="Q179" s="4"/>
      <c r="R179" s="4"/>
      <c r="S179" s="4"/>
      <c r="U179" s="4"/>
      <c r="V179" s="4"/>
      <c r="W179" s="4"/>
      <c r="X179" s="4"/>
    </row>
    <row r="180" spans="1:24" x14ac:dyDescent="0.35">
      <c r="A180" s="36">
        <v>1178</v>
      </c>
      <c r="B180" s="1" t="s">
        <v>680</v>
      </c>
      <c r="C180" s="1" t="s">
        <v>681</v>
      </c>
      <c r="D180" s="1" t="s">
        <v>682</v>
      </c>
      <c r="E180" s="1" t="s">
        <v>160</v>
      </c>
      <c r="F180" s="1" t="s">
        <v>29</v>
      </c>
      <c r="G180" s="22">
        <f t="shared" ca="1" si="4"/>
        <v>20.855555555555554</v>
      </c>
      <c r="H180" s="1" t="s">
        <v>683</v>
      </c>
      <c r="I180" s="1">
        <v>8010329688</v>
      </c>
      <c r="J180" s="1">
        <v>2022034507</v>
      </c>
      <c r="K180" s="2" t="s">
        <v>1305</v>
      </c>
      <c r="L180" s="14">
        <v>4</v>
      </c>
      <c r="M180" s="17">
        <v>23.8</v>
      </c>
      <c r="N180" s="17">
        <v>56.6</v>
      </c>
      <c r="O180" s="37" t="str">
        <f t="shared" si="5"/>
        <v>Pass</v>
      </c>
      <c r="Q180" s="4"/>
      <c r="R180" s="4"/>
      <c r="S180" s="4"/>
      <c r="U180" s="4"/>
      <c r="V180" s="4"/>
      <c r="W180" s="4"/>
      <c r="X180" s="4"/>
    </row>
    <row r="181" spans="1:24" x14ac:dyDescent="0.35">
      <c r="A181" s="36">
        <v>1179</v>
      </c>
      <c r="B181" s="1" t="s">
        <v>684</v>
      </c>
      <c r="C181" s="1" t="s">
        <v>685</v>
      </c>
      <c r="D181" s="1" t="s">
        <v>135</v>
      </c>
      <c r="E181" s="1" t="s">
        <v>15</v>
      </c>
      <c r="F181" s="1" t="s">
        <v>18</v>
      </c>
      <c r="G181" s="22">
        <f t="shared" ca="1" si="4"/>
        <v>21.941666666666666</v>
      </c>
      <c r="H181" s="1" t="s">
        <v>686</v>
      </c>
      <c r="I181" s="1">
        <v>7499523680</v>
      </c>
      <c r="J181" s="1">
        <v>2022034531</v>
      </c>
      <c r="K181" s="2" t="s">
        <v>1305</v>
      </c>
      <c r="L181" s="14">
        <v>4</v>
      </c>
      <c r="M181" s="15">
        <v>45</v>
      </c>
      <c r="N181" s="17">
        <v>30.6</v>
      </c>
      <c r="O181" s="37" t="str">
        <f t="shared" si="5"/>
        <v>Faill</v>
      </c>
      <c r="Q181" s="4"/>
      <c r="R181" s="4"/>
      <c r="S181" s="4"/>
      <c r="U181" s="4"/>
      <c r="V181" s="4"/>
      <c r="W181" s="4"/>
      <c r="X181" s="4"/>
    </row>
    <row r="182" spans="1:24" x14ac:dyDescent="0.35">
      <c r="A182" s="36">
        <v>1180</v>
      </c>
      <c r="B182" s="1" t="s">
        <v>687</v>
      </c>
      <c r="C182" s="1" t="s">
        <v>688</v>
      </c>
      <c r="D182" s="1" t="s">
        <v>689</v>
      </c>
      <c r="E182" s="1" t="s">
        <v>690</v>
      </c>
      <c r="F182" s="1" t="s">
        <v>18</v>
      </c>
      <c r="G182" s="22">
        <f t="shared" ca="1" si="4"/>
        <v>21.241666666666667</v>
      </c>
      <c r="H182" s="1" t="s">
        <v>691</v>
      </c>
      <c r="I182" s="1">
        <v>9322741451</v>
      </c>
      <c r="J182" s="1">
        <v>2022036239</v>
      </c>
      <c r="K182" s="2" t="s">
        <v>1305</v>
      </c>
      <c r="L182" s="14">
        <v>4</v>
      </c>
      <c r="M182" s="15">
        <v>76.900000000000006</v>
      </c>
      <c r="N182" s="15">
        <v>90</v>
      </c>
      <c r="O182" s="37" t="str">
        <f t="shared" si="5"/>
        <v>Pass</v>
      </c>
      <c r="Q182" s="4"/>
      <c r="R182" s="4"/>
      <c r="S182" s="4"/>
      <c r="U182" s="4"/>
      <c r="V182" s="4"/>
      <c r="W182" s="4"/>
      <c r="X182" s="4"/>
    </row>
    <row r="183" spans="1:24" x14ac:dyDescent="0.35">
      <c r="A183" s="36">
        <v>1181</v>
      </c>
      <c r="B183" s="1" t="s">
        <v>692</v>
      </c>
      <c r="C183" s="1" t="s">
        <v>693</v>
      </c>
      <c r="D183" s="1" t="s">
        <v>233</v>
      </c>
      <c r="E183" s="1" t="s">
        <v>396</v>
      </c>
      <c r="F183" s="1" t="s">
        <v>29</v>
      </c>
      <c r="G183" s="22">
        <f t="shared" ca="1" si="4"/>
        <v>21.316666666666666</v>
      </c>
      <c r="H183" s="1" t="s">
        <v>146</v>
      </c>
      <c r="I183" s="1">
        <v>8652704087</v>
      </c>
      <c r="J183" s="1">
        <v>2022041026</v>
      </c>
      <c r="K183" s="2" t="s">
        <v>1305</v>
      </c>
      <c r="L183" s="14">
        <v>4</v>
      </c>
      <c r="M183" s="15">
        <v>90</v>
      </c>
      <c r="N183" s="17">
        <v>78.099999999999994</v>
      </c>
      <c r="O183" s="37" t="str">
        <f t="shared" si="5"/>
        <v>Pass</v>
      </c>
      <c r="Q183" s="4"/>
      <c r="R183" s="4"/>
      <c r="S183" s="4"/>
      <c r="U183" s="4"/>
      <c r="V183" s="4"/>
      <c r="W183" s="4"/>
      <c r="X183" s="4"/>
    </row>
    <row r="184" spans="1:24" x14ac:dyDescent="0.35">
      <c r="A184" s="36">
        <v>1182</v>
      </c>
      <c r="B184" s="1" t="s">
        <v>694</v>
      </c>
      <c r="C184" s="1" t="s">
        <v>693</v>
      </c>
      <c r="D184" s="1" t="s">
        <v>136</v>
      </c>
      <c r="E184" s="1" t="s">
        <v>695</v>
      </c>
      <c r="F184" s="1" t="s">
        <v>18</v>
      </c>
      <c r="G184" s="22">
        <f t="shared" ca="1" si="4"/>
        <v>20.925000000000001</v>
      </c>
      <c r="H184" s="1" t="s">
        <v>537</v>
      </c>
      <c r="I184" s="1">
        <v>9096116302</v>
      </c>
      <c r="J184" s="1">
        <v>2022034123</v>
      </c>
      <c r="K184" s="2" t="s">
        <v>1305</v>
      </c>
      <c r="L184" s="14">
        <v>4</v>
      </c>
      <c r="M184" s="17">
        <v>45.6</v>
      </c>
      <c r="N184" s="15">
        <v>90.7</v>
      </c>
      <c r="O184" s="37" t="str">
        <f t="shared" si="5"/>
        <v>Pass</v>
      </c>
      <c r="Q184" s="4"/>
      <c r="R184" s="4"/>
      <c r="S184" s="4"/>
      <c r="U184" s="4"/>
      <c r="V184" s="4"/>
      <c r="W184" s="4"/>
      <c r="X184" s="4"/>
    </row>
    <row r="185" spans="1:24" x14ac:dyDescent="0.35">
      <c r="A185" s="36">
        <v>1183</v>
      </c>
      <c r="B185" s="1" t="s">
        <v>696</v>
      </c>
      <c r="C185" s="1" t="s">
        <v>697</v>
      </c>
      <c r="D185" s="1" t="s">
        <v>698</v>
      </c>
      <c r="E185" s="1" t="s">
        <v>699</v>
      </c>
      <c r="F185" s="1" t="s">
        <v>29</v>
      </c>
      <c r="G185" s="22">
        <f t="shared" ca="1" si="4"/>
        <v>21.663888888888888</v>
      </c>
      <c r="H185" s="1" t="s">
        <v>161</v>
      </c>
      <c r="I185" s="1">
        <v>9011927306</v>
      </c>
      <c r="J185" s="1">
        <v>2022039367</v>
      </c>
      <c r="K185" s="2" t="s">
        <v>1305</v>
      </c>
      <c r="L185" s="14">
        <v>4</v>
      </c>
      <c r="M185" s="17">
        <v>65.8</v>
      </c>
      <c r="N185" s="15">
        <v>78.900000000000006</v>
      </c>
      <c r="O185" s="37" t="str">
        <f t="shared" si="5"/>
        <v>Pass</v>
      </c>
      <c r="Q185" s="4"/>
      <c r="R185" s="4"/>
      <c r="S185" s="4"/>
      <c r="U185" s="4"/>
      <c r="V185" s="4"/>
      <c r="W185" s="4"/>
      <c r="X185" s="4"/>
    </row>
    <row r="186" spans="1:24" x14ac:dyDescent="0.35">
      <c r="A186" s="36">
        <v>1184</v>
      </c>
      <c r="B186" s="1" t="s">
        <v>700</v>
      </c>
      <c r="C186" s="1" t="s">
        <v>701</v>
      </c>
      <c r="D186" s="1" t="s">
        <v>116</v>
      </c>
      <c r="E186" s="1" t="s">
        <v>702</v>
      </c>
      <c r="F186" s="1" t="s">
        <v>18</v>
      </c>
      <c r="G186" s="22">
        <f t="shared" ca="1" si="4"/>
        <v>21.45</v>
      </c>
      <c r="H186" s="1" t="s">
        <v>118</v>
      </c>
      <c r="I186" s="1">
        <v>8767528239</v>
      </c>
      <c r="J186" s="1">
        <v>2022034994</v>
      </c>
      <c r="K186" s="2" t="s">
        <v>1305</v>
      </c>
      <c r="L186" s="14">
        <v>4</v>
      </c>
      <c r="M186" s="17">
        <v>84.9</v>
      </c>
      <c r="N186" s="17">
        <v>23.8</v>
      </c>
      <c r="O186" s="37" t="str">
        <f t="shared" si="5"/>
        <v>Faill</v>
      </c>
      <c r="Q186" s="4"/>
      <c r="R186" s="4"/>
      <c r="S186" s="4"/>
      <c r="U186" s="4"/>
      <c r="V186" s="4"/>
      <c r="W186" s="4"/>
      <c r="X186" s="4"/>
    </row>
    <row r="187" spans="1:24" x14ac:dyDescent="0.35">
      <c r="A187" s="36">
        <v>1185</v>
      </c>
      <c r="B187" s="1" t="s">
        <v>703</v>
      </c>
      <c r="C187" s="1" t="s">
        <v>701</v>
      </c>
      <c r="D187" s="1" t="s">
        <v>285</v>
      </c>
      <c r="E187" s="1" t="s">
        <v>366</v>
      </c>
      <c r="F187" s="1" t="s">
        <v>18</v>
      </c>
      <c r="G187" s="22">
        <f t="shared" ca="1" si="4"/>
        <v>21.480555555555554</v>
      </c>
      <c r="H187" s="1" t="s">
        <v>704</v>
      </c>
      <c r="I187" s="1">
        <v>9028820337</v>
      </c>
      <c r="J187" s="1">
        <v>2022035320</v>
      </c>
      <c r="K187" s="2" t="s">
        <v>1305</v>
      </c>
      <c r="L187" s="14">
        <v>4</v>
      </c>
      <c r="M187" s="17">
        <v>65.8</v>
      </c>
      <c r="N187" s="15">
        <v>45</v>
      </c>
      <c r="O187" s="37" t="str">
        <f t="shared" si="5"/>
        <v>Pass</v>
      </c>
      <c r="Q187" s="4"/>
      <c r="R187" s="4"/>
      <c r="S187" s="4"/>
      <c r="U187" s="4"/>
      <c r="V187" s="4"/>
      <c r="W187" s="4"/>
      <c r="X187" s="4"/>
    </row>
    <row r="188" spans="1:24" x14ac:dyDescent="0.35">
      <c r="A188" s="36">
        <v>1186</v>
      </c>
      <c r="B188" s="1" t="s">
        <v>705</v>
      </c>
      <c r="C188" s="1" t="s">
        <v>706</v>
      </c>
      <c r="D188" s="1" t="s">
        <v>582</v>
      </c>
      <c r="E188" s="1" t="s">
        <v>522</v>
      </c>
      <c r="F188" s="1" t="s">
        <v>18</v>
      </c>
      <c r="G188" s="22">
        <f t="shared" ca="1" si="4"/>
        <v>20.786111111111111</v>
      </c>
      <c r="H188" s="1" t="s">
        <v>707</v>
      </c>
      <c r="I188" s="1">
        <v>9022735068</v>
      </c>
      <c r="J188" s="1">
        <v>2022035261</v>
      </c>
      <c r="K188" s="2" t="s">
        <v>1305</v>
      </c>
      <c r="L188" s="14">
        <v>4</v>
      </c>
      <c r="M188" s="17">
        <v>94.7</v>
      </c>
      <c r="N188" s="15">
        <v>76.900000000000006</v>
      </c>
      <c r="O188" s="37" t="str">
        <f t="shared" si="5"/>
        <v>Pass</v>
      </c>
      <c r="Q188" s="4"/>
      <c r="R188" s="4"/>
      <c r="S188" s="4"/>
      <c r="U188" s="4"/>
      <c r="V188" s="4"/>
      <c r="W188" s="4"/>
      <c r="X188" s="4"/>
    </row>
    <row r="189" spans="1:24" x14ac:dyDescent="0.35">
      <c r="A189" s="36">
        <v>1187</v>
      </c>
      <c r="B189" s="1" t="s">
        <v>708</v>
      </c>
      <c r="C189" s="1" t="s">
        <v>709</v>
      </c>
      <c r="D189" s="1" t="s">
        <v>710</v>
      </c>
      <c r="E189" s="1" t="s">
        <v>302</v>
      </c>
      <c r="F189" s="1" t="s">
        <v>18</v>
      </c>
      <c r="G189" s="22">
        <f t="shared" ca="1" si="4"/>
        <v>21.675000000000001</v>
      </c>
      <c r="H189" s="1" t="s">
        <v>711</v>
      </c>
      <c r="I189" s="1">
        <v>7038366749</v>
      </c>
      <c r="J189" s="1">
        <v>2022042608</v>
      </c>
      <c r="K189" s="2" t="s">
        <v>1305</v>
      </c>
      <c r="L189" s="14">
        <v>4</v>
      </c>
      <c r="M189" s="15">
        <v>69</v>
      </c>
      <c r="N189" s="15">
        <v>90</v>
      </c>
      <c r="O189" s="37" t="str">
        <f t="shared" si="5"/>
        <v>Pass</v>
      </c>
      <c r="Q189" s="4"/>
      <c r="R189" s="4"/>
      <c r="S189" s="4"/>
      <c r="U189" s="4"/>
      <c r="V189" s="4"/>
      <c r="W189" s="4"/>
      <c r="X189" s="4"/>
    </row>
    <row r="190" spans="1:24" x14ac:dyDescent="0.35">
      <c r="A190" s="36">
        <v>1188</v>
      </c>
      <c r="B190" s="1" t="s">
        <v>712</v>
      </c>
      <c r="C190" s="1" t="s">
        <v>713</v>
      </c>
      <c r="D190" s="1" t="s">
        <v>714</v>
      </c>
      <c r="E190" s="1" t="s">
        <v>487</v>
      </c>
      <c r="F190" s="1" t="s">
        <v>18</v>
      </c>
      <c r="G190" s="22">
        <f t="shared" ca="1" si="4"/>
        <v>21.930555555555557</v>
      </c>
      <c r="H190" s="1" t="s">
        <v>715</v>
      </c>
      <c r="I190" s="1">
        <v>7083807808</v>
      </c>
      <c r="J190" s="1">
        <v>2022042207</v>
      </c>
      <c r="K190" s="2" t="s">
        <v>1305</v>
      </c>
      <c r="L190" s="14">
        <v>4</v>
      </c>
      <c r="M190" s="17">
        <v>53.8</v>
      </c>
      <c r="N190" s="17">
        <v>45.6</v>
      </c>
      <c r="O190" s="37" t="str">
        <f t="shared" si="5"/>
        <v>Pass</v>
      </c>
      <c r="Q190" s="4"/>
      <c r="R190" s="4"/>
      <c r="S190" s="4"/>
      <c r="U190" s="4"/>
      <c r="V190" s="4"/>
      <c r="W190" s="4"/>
      <c r="X190" s="4"/>
    </row>
    <row r="191" spans="1:24" x14ac:dyDescent="0.35">
      <c r="A191" s="36">
        <v>1189</v>
      </c>
      <c r="B191" s="1" t="s">
        <v>716</v>
      </c>
      <c r="C191" s="1" t="s">
        <v>713</v>
      </c>
      <c r="D191" s="1" t="s">
        <v>149</v>
      </c>
      <c r="E191" s="1" t="s">
        <v>487</v>
      </c>
      <c r="F191" s="1" t="s">
        <v>18</v>
      </c>
      <c r="G191" s="22">
        <f t="shared" ca="1" si="4"/>
        <v>21.274999999999999</v>
      </c>
      <c r="H191" s="1" t="s">
        <v>555</v>
      </c>
      <c r="I191" s="1">
        <v>8806702753</v>
      </c>
      <c r="J191" s="1">
        <v>2022034912</v>
      </c>
      <c r="K191" s="2" t="s">
        <v>1305</v>
      </c>
      <c r="L191" s="14">
        <v>4</v>
      </c>
      <c r="M191" s="17">
        <v>55.4</v>
      </c>
      <c r="N191" s="17">
        <v>65.8</v>
      </c>
      <c r="O191" s="37" t="str">
        <f t="shared" si="5"/>
        <v>Pass</v>
      </c>
      <c r="Q191" s="4"/>
      <c r="R191" s="4"/>
      <c r="S191" s="4"/>
      <c r="U191" s="4"/>
      <c r="V191" s="4"/>
      <c r="W191" s="4"/>
      <c r="X191" s="4"/>
    </row>
    <row r="192" spans="1:24" x14ac:dyDescent="0.35">
      <c r="A192" s="36">
        <v>1190</v>
      </c>
      <c r="B192" s="1" t="s">
        <v>717</v>
      </c>
      <c r="C192" s="1" t="s">
        <v>713</v>
      </c>
      <c r="D192" s="1" t="s">
        <v>196</v>
      </c>
      <c r="E192" s="1" t="s">
        <v>487</v>
      </c>
      <c r="F192" s="1" t="s">
        <v>29</v>
      </c>
      <c r="G192" s="22">
        <f t="shared" ca="1" si="4"/>
        <v>20.866666666666667</v>
      </c>
      <c r="H192" s="1" t="s">
        <v>718</v>
      </c>
      <c r="I192" s="1">
        <v>7083181497</v>
      </c>
      <c r="J192" s="1">
        <v>2022034979</v>
      </c>
      <c r="K192" s="2" t="s">
        <v>1305</v>
      </c>
      <c r="L192" s="14">
        <v>4</v>
      </c>
      <c r="M192" s="17">
        <v>32.4</v>
      </c>
      <c r="N192" s="17">
        <v>84.9</v>
      </c>
      <c r="O192" s="37" t="str">
        <f t="shared" si="5"/>
        <v>Pass</v>
      </c>
      <c r="Q192" s="4"/>
      <c r="R192" s="4"/>
      <c r="S192" s="4"/>
      <c r="U192" s="4"/>
      <c r="V192" s="4"/>
      <c r="W192" s="4"/>
      <c r="X192" s="4"/>
    </row>
    <row r="193" spans="1:24" x14ac:dyDescent="0.35">
      <c r="A193" s="36">
        <v>1191</v>
      </c>
      <c r="B193" s="1" t="s">
        <v>719</v>
      </c>
      <c r="C193" s="1" t="s">
        <v>713</v>
      </c>
      <c r="D193" s="1" t="s">
        <v>52</v>
      </c>
      <c r="E193" s="1" t="s">
        <v>95</v>
      </c>
      <c r="F193" s="1" t="s">
        <v>29</v>
      </c>
      <c r="G193" s="22">
        <f t="shared" ca="1" si="4"/>
        <v>21.361111111111111</v>
      </c>
      <c r="H193" s="1" t="s">
        <v>247</v>
      </c>
      <c r="I193" s="1">
        <v>9623446560</v>
      </c>
      <c r="J193" s="1">
        <v>2022039002</v>
      </c>
      <c r="K193" s="2" t="s">
        <v>1305</v>
      </c>
      <c r="L193" s="14">
        <v>4</v>
      </c>
      <c r="M193" s="17">
        <v>84.9</v>
      </c>
      <c r="N193" s="17">
        <v>65.8</v>
      </c>
      <c r="O193" s="37" t="str">
        <f t="shared" si="5"/>
        <v>Pass</v>
      </c>
      <c r="Q193" s="4"/>
      <c r="R193" s="4"/>
      <c r="S193" s="4"/>
      <c r="U193" s="4"/>
      <c r="V193" s="4"/>
      <c r="W193" s="4"/>
      <c r="X193" s="4"/>
    </row>
    <row r="194" spans="1:24" x14ac:dyDescent="0.35">
      <c r="A194" s="36">
        <v>1192</v>
      </c>
      <c r="B194" s="1" t="s">
        <v>720</v>
      </c>
      <c r="C194" s="1" t="s">
        <v>721</v>
      </c>
      <c r="D194" s="1" t="s">
        <v>351</v>
      </c>
      <c r="E194" s="1" t="s">
        <v>722</v>
      </c>
      <c r="F194" s="1" t="s">
        <v>29</v>
      </c>
      <c r="G194" s="22">
        <f t="shared" ca="1" si="4"/>
        <v>21.786111111111111</v>
      </c>
      <c r="H194" s="1" t="s">
        <v>723</v>
      </c>
      <c r="I194" s="1">
        <v>7776993172</v>
      </c>
      <c r="J194" s="1">
        <v>2022035503</v>
      </c>
      <c r="K194" s="2" t="s">
        <v>1305</v>
      </c>
      <c r="L194" s="14">
        <v>4</v>
      </c>
      <c r="M194" s="17">
        <v>94.8</v>
      </c>
      <c r="N194" s="17">
        <v>94.7</v>
      </c>
      <c r="O194" s="37" t="str">
        <f t="shared" si="5"/>
        <v>Pass</v>
      </c>
      <c r="Q194" s="4"/>
      <c r="R194" s="4"/>
      <c r="S194" s="4"/>
      <c r="U194" s="4"/>
      <c r="V194" s="4"/>
      <c r="W194" s="4"/>
      <c r="X194" s="4"/>
    </row>
    <row r="195" spans="1:24" x14ac:dyDescent="0.35">
      <c r="A195" s="36">
        <v>1193</v>
      </c>
      <c r="B195" s="1" t="s">
        <v>724</v>
      </c>
      <c r="C195" s="1" t="s">
        <v>721</v>
      </c>
      <c r="D195" s="1" t="s">
        <v>710</v>
      </c>
      <c r="E195" s="1" t="s">
        <v>725</v>
      </c>
      <c r="F195" s="1" t="s">
        <v>18</v>
      </c>
      <c r="G195" s="22">
        <f t="shared" ref="G195:G258" ca="1" si="6">YEARFRAC(H195,TODAY())</f>
        <v>21.333333333333332</v>
      </c>
      <c r="H195" s="1" t="s">
        <v>726</v>
      </c>
      <c r="I195" s="1">
        <v>7798854809</v>
      </c>
      <c r="J195" s="1">
        <v>2022049556</v>
      </c>
      <c r="K195" s="2" t="s">
        <v>1305</v>
      </c>
      <c r="L195" s="14">
        <v>4</v>
      </c>
      <c r="M195" s="17">
        <v>67.8</v>
      </c>
      <c r="N195" s="15">
        <v>69</v>
      </c>
      <c r="O195" s="37" t="str">
        <f t="shared" si="5"/>
        <v>Pass</v>
      </c>
      <c r="Q195" s="4"/>
      <c r="R195" s="4"/>
      <c r="S195" s="4"/>
      <c r="U195" s="4"/>
      <c r="V195" s="4"/>
      <c r="W195" s="4"/>
      <c r="X195" s="4"/>
    </row>
    <row r="196" spans="1:24" x14ac:dyDescent="0.35">
      <c r="A196" s="36">
        <v>1194</v>
      </c>
      <c r="B196" s="1" t="s">
        <v>727</v>
      </c>
      <c r="C196" s="1" t="s">
        <v>728</v>
      </c>
      <c r="D196" s="1" t="s">
        <v>385</v>
      </c>
      <c r="E196" s="1" t="s">
        <v>221</v>
      </c>
      <c r="F196" s="1" t="s">
        <v>18</v>
      </c>
      <c r="G196" s="22">
        <f t="shared" ca="1" si="6"/>
        <v>21.922222222222221</v>
      </c>
      <c r="H196" s="1" t="s">
        <v>110</v>
      </c>
      <c r="I196" s="1">
        <v>9405862144</v>
      </c>
      <c r="J196" s="1">
        <v>2022034166</v>
      </c>
      <c r="K196" s="2" t="s">
        <v>1305</v>
      </c>
      <c r="L196" s="14">
        <v>4</v>
      </c>
      <c r="M196" s="17">
        <v>45.7</v>
      </c>
      <c r="N196" s="17">
        <v>53.8</v>
      </c>
      <c r="O196" s="37" t="str">
        <f t="shared" ref="O196:O259" si="7">IF(N196&gt;=35,"Pass","Faill")</f>
        <v>Pass</v>
      </c>
      <c r="Q196" s="4"/>
      <c r="R196" s="4"/>
      <c r="S196" s="4"/>
      <c r="U196" s="4"/>
      <c r="V196" s="4"/>
      <c r="W196" s="4"/>
      <c r="X196" s="4"/>
    </row>
    <row r="197" spans="1:24" x14ac:dyDescent="0.35">
      <c r="A197" s="36">
        <v>1195</v>
      </c>
      <c r="B197" s="1" t="s">
        <v>729</v>
      </c>
      <c r="C197" s="1" t="s">
        <v>730</v>
      </c>
      <c r="D197" s="1" t="s">
        <v>731</v>
      </c>
      <c r="E197" s="1" t="s">
        <v>33</v>
      </c>
      <c r="F197" s="1" t="s">
        <v>18</v>
      </c>
      <c r="G197" s="22">
        <f t="shared" ca="1" si="6"/>
        <v>21.611111111111111</v>
      </c>
      <c r="H197" s="1" t="s">
        <v>520</v>
      </c>
      <c r="I197" s="1">
        <v>8483877597</v>
      </c>
      <c r="J197" s="1">
        <v>2022044483</v>
      </c>
      <c r="K197" s="2" t="s">
        <v>1305</v>
      </c>
      <c r="L197" s="14">
        <v>4</v>
      </c>
      <c r="M197" s="17">
        <v>95.5</v>
      </c>
      <c r="N197" s="17">
        <v>55.4</v>
      </c>
      <c r="O197" s="37" t="str">
        <f t="shared" si="7"/>
        <v>Pass</v>
      </c>
      <c r="Q197" s="4"/>
      <c r="R197" s="4"/>
      <c r="S197" s="4"/>
      <c r="U197" s="4"/>
      <c r="V197" s="4"/>
      <c r="W197" s="4"/>
      <c r="X197" s="4"/>
    </row>
    <row r="198" spans="1:24" x14ac:dyDescent="0.35">
      <c r="A198" s="36">
        <v>1196</v>
      </c>
      <c r="B198" s="1" t="s">
        <v>733</v>
      </c>
      <c r="C198" s="1" t="s">
        <v>734</v>
      </c>
      <c r="D198" s="1" t="s">
        <v>421</v>
      </c>
      <c r="E198" s="1" t="s">
        <v>33</v>
      </c>
      <c r="F198" s="1" t="s">
        <v>29</v>
      </c>
      <c r="G198" s="22">
        <f t="shared" ca="1" si="6"/>
        <v>20.244444444444444</v>
      </c>
      <c r="H198" s="1" t="s">
        <v>735</v>
      </c>
      <c r="I198" s="1">
        <v>9359029008</v>
      </c>
      <c r="J198" s="1">
        <v>2022034698</v>
      </c>
      <c r="K198" s="2" t="s">
        <v>1305</v>
      </c>
      <c r="L198" s="14">
        <v>4</v>
      </c>
      <c r="M198" s="17">
        <v>87.7</v>
      </c>
      <c r="N198" s="17">
        <v>32.4</v>
      </c>
      <c r="O198" s="37" t="str">
        <f t="shared" si="7"/>
        <v>Faill</v>
      </c>
      <c r="Q198" s="4"/>
      <c r="R198" s="4"/>
      <c r="S198" s="4"/>
      <c r="U198" s="4"/>
      <c r="V198" s="4"/>
      <c r="W198" s="4"/>
      <c r="X198" s="4"/>
    </row>
    <row r="199" spans="1:24" x14ac:dyDescent="0.35">
      <c r="A199" s="36">
        <v>1197</v>
      </c>
      <c r="B199" s="1" t="s">
        <v>736</v>
      </c>
      <c r="C199" s="1" t="s">
        <v>737</v>
      </c>
      <c r="D199" s="1" t="s">
        <v>738</v>
      </c>
      <c r="E199" s="1" t="s">
        <v>117</v>
      </c>
      <c r="F199" s="1" t="s">
        <v>18</v>
      </c>
      <c r="G199" s="22">
        <f t="shared" ca="1" si="6"/>
        <v>23.180555555555557</v>
      </c>
      <c r="H199" s="1" t="s">
        <v>739</v>
      </c>
      <c r="I199" s="1">
        <v>7620735924</v>
      </c>
      <c r="J199" s="1">
        <v>2022057542</v>
      </c>
      <c r="K199" s="2" t="s">
        <v>1305</v>
      </c>
      <c r="L199" s="14">
        <v>4</v>
      </c>
      <c r="M199" s="17">
        <v>67.900000000000006</v>
      </c>
      <c r="N199" s="17">
        <v>34.700000000000003</v>
      </c>
      <c r="O199" s="37" t="str">
        <f t="shared" si="7"/>
        <v>Faill</v>
      </c>
      <c r="Q199" s="4"/>
      <c r="R199" s="4"/>
      <c r="S199" s="4"/>
      <c r="U199" s="4"/>
      <c r="V199" s="4"/>
      <c r="W199" s="4"/>
      <c r="X199" s="4"/>
    </row>
    <row r="200" spans="1:24" x14ac:dyDescent="0.35">
      <c r="A200" s="36">
        <v>1198</v>
      </c>
      <c r="B200" s="1" t="s">
        <v>740</v>
      </c>
      <c r="C200" s="1" t="s">
        <v>737</v>
      </c>
      <c r="D200" s="1" t="s">
        <v>257</v>
      </c>
      <c r="E200" s="1" t="s">
        <v>741</v>
      </c>
      <c r="F200" s="1" t="s">
        <v>29</v>
      </c>
      <c r="G200" s="22">
        <f t="shared" ca="1" si="6"/>
        <v>25.338888888888889</v>
      </c>
      <c r="H200" s="1" t="s">
        <v>742</v>
      </c>
      <c r="I200" s="1">
        <v>8308709482</v>
      </c>
      <c r="J200" s="1">
        <v>2022034749</v>
      </c>
      <c r="K200" s="2" t="s">
        <v>1305</v>
      </c>
      <c r="L200" s="14">
        <v>4</v>
      </c>
      <c r="M200" s="17">
        <v>78.8</v>
      </c>
      <c r="N200" s="17">
        <v>56.6</v>
      </c>
      <c r="O200" s="37" t="str">
        <f t="shared" si="7"/>
        <v>Pass</v>
      </c>
      <c r="Q200" s="4"/>
      <c r="R200" s="4"/>
      <c r="S200" s="4"/>
      <c r="U200" s="4"/>
      <c r="V200" s="4"/>
      <c r="W200" s="4"/>
      <c r="X200" s="4"/>
    </row>
    <row r="201" spans="1:24" x14ac:dyDescent="0.35">
      <c r="A201" s="36">
        <v>1199</v>
      </c>
      <c r="B201" s="1" t="s">
        <v>743</v>
      </c>
      <c r="C201" s="1" t="s">
        <v>737</v>
      </c>
      <c r="D201" s="1" t="s">
        <v>744</v>
      </c>
      <c r="E201" s="1" t="s">
        <v>98</v>
      </c>
      <c r="F201" s="1" t="s">
        <v>18</v>
      </c>
      <c r="G201" s="22">
        <f t="shared" ca="1" si="6"/>
        <v>21.316666666666666</v>
      </c>
      <c r="H201" s="1" t="s">
        <v>146</v>
      </c>
      <c r="I201" s="1">
        <v>7498645308</v>
      </c>
      <c r="J201" s="1">
        <v>2022072325</v>
      </c>
      <c r="K201" s="2" t="s">
        <v>1305</v>
      </c>
      <c r="L201" s="14">
        <v>4</v>
      </c>
      <c r="M201" s="16">
        <v>65.900000000000006</v>
      </c>
      <c r="N201" s="17">
        <v>30.6</v>
      </c>
      <c r="O201" s="37" t="str">
        <f t="shared" si="7"/>
        <v>Faill</v>
      </c>
      <c r="Q201" s="4"/>
      <c r="R201" s="4"/>
      <c r="S201" s="4"/>
      <c r="U201" s="4"/>
      <c r="V201" s="4"/>
      <c r="W201" s="4"/>
      <c r="X201" s="4"/>
    </row>
    <row r="202" spans="1:24" x14ac:dyDescent="0.35">
      <c r="A202" s="36">
        <v>1200</v>
      </c>
      <c r="B202" s="1" t="s">
        <v>745</v>
      </c>
      <c r="C202" s="1" t="s">
        <v>737</v>
      </c>
      <c r="D202" s="1" t="s">
        <v>79</v>
      </c>
      <c r="E202" s="1" t="s">
        <v>741</v>
      </c>
      <c r="F202" s="1" t="s">
        <v>18</v>
      </c>
      <c r="G202" s="22">
        <f t="shared" ca="1" si="6"/>
        <v>24.027777777777779</v>
      </c>
      <c r="H202" s="1" t="s">
        <v>746</v>
      </c>
      <c r="I202" s="1">
        <v>7387799892</v>
      </c>
      <c r="J202" s="1">
        <v>2022034771</v>
      </c>
      <c r="K202" s="2" t="s">
        <v>1305</v>
      </c>
      <c r="L202" s="14">
        <v>4</v>
      </c>
      <c r="M202" s="17">
        <v>34.9</v>
      </c>
      <c r="N202" s="15">
        <v>78.900000000000006</v>
      </c>
      <c r="O202" s="37" t="str">
        <f t="shared" si="7"/>
        <v>Pass</v>
      </c>
      <c r="Q202" s="4"/>
      <c r="R202" s="4"/>
      <c r="S202" s="4"/>
      <c r="U202" s="4"/>
      <c r="V202" s="4"/>
      <c r="W202" s="4"/>
      <c r="X202" s="4"/>
    </row>
    <row r="203" spans="1:24" x14ac:dyDescent="0.35">
      <c r="A203" s="36">
        <v>1201</v>
      </c>
      <c r="B203" s="1" t="s">
        <v>747</v>
      </c>
      <c r="C203" s="1" t="s">
        <v>737</v>
      </c>
      <c r="D203" s="1" t="s">
        <v>85</v>
      </c>
      <c r="E203" s="1" t="s">
        <v>117</v>
      </c>
      <c r="F203" s="1" t="s">
        <v>18</v>
      </c>
      <c r="G203" s="22">
        <f t="shared" ca="1" si="6"/>
        <v>21.752777777777776</v>
      </c>
      <c r="H203" s="1" t="s">
        <v>748</v>
      </c>
      <c r="I203" s="1">
        <v>7709196635</v>
      </c>
      <c r="J203" s="1">
        <v>2022041383</v>
      </c>
      <c r="K203" s="2" t="s">
        <v>1306</v>
      </c>
      <c r="L203" s="14">
        <v>4</v>
      </c>
      <c r="M203" s="17">
        <v>76.900000000000006</v>
      </c>
      <c r="N203" s="17">
        <v>23.8</v>
      </c>
      <c r="O203" s="37" t="str">
        <f t="shared" si="7"/>
        <v>Faill</v>
      </c>
      <c r="Q203" s="4"/>
      <c r="R203" s="4"/>
      <c r="S203" s="4"/>
      <c r="U203" s="4"/>
      <c r="V203" s="4"/>
      <c r="W203" s="4"/>
      <c r="X203" s="4"/>
    </row>
    <row r="204" spans="1:24" x14ac:dyDescent="0.35">
      <c r="A204" s="36">
        <v>1202</v>
      </c>
      <c r="B204" s="1" t="s">
        <v>749</v>
      </c>
      <c r="C204" s="1" t="s">
        <v>750</v>
      </c>
      <c r="D204" s="1" t="s">
        <v>751</v>
      </c>
      <c r="E204" s="1" t="s">
        <v>752</v>
      </c>
      <c r="F204" s="1" t="s">
        <v>18</v>
      </c>
      <c r="G204" s="22">
        <f t="shared" ca="1" si="6"/>
        <v>21.522222222222222</v>
      </c>
      <c r="H204" s="1" t="s">
        <v>323</v>
      </c>
      <c r="I204" s="1">
        <v>7822949403</v>
      </c>
      <c r="J204" s="1">
        <v>2022035263</v>
      </c>
      <c r="K204" s="2" t="s">
        <v>1306</v>
      </c>
      <c r="L204" s="14">
        <v>4</v>
      </c>
      <c r="M204" s="15">
        <v>62.155986819004397</v>
      </c>
      <c r="N204" s="15">
        <v>45</v>
      </c>
      <c r="O204" s="37" t="str">
        <f t="shared" si="7"/>
        <v>Pass</v>
      </c>
      <c r="Q204" s="4"/>
      <c r="R204" s="4"/>
      <c r="S204" s="4"/>
      <c r="U204" s="4"/>
      <c r="V204" s="4"/>
      <c r="W204" s="4"/>
      <c r="X204" s="4"/>
    </row>
    <row r="205" spans="1:24" x14ac:dyDescent="0.35">
      <c r="A205" s="36">
        <v>1203</v>
      </c>
      <c r="B205" s="1" t="s">
        <v>753</v>
      </c>
      <c r="C205" s="1" t="s">
        <v>754</v>
      </c>
      <c r="D205" s="1" t="s">
        <v>755</v>
      </c>
      <c r="E205" s="1" t="s">
        <v>230</v>
      </c>
      <c r="F205" s="1" t="s">
        <v>18</v>
      </c>
      <c r="G205" s="22">
        <f t="shared" ca="1" si="6"/>
        <v>20.672222222222221</v>
      </c>
      <c r="H205" s="1" t="s">
        <v>756</v>
      </c>
      <c r="I205" s="1">
        <v>7058298667</v>
      </c>
      <c r="J205" s="1">
        <v>2022036242</v>
      </c>
      <c r="K205" s="2" t="s">
        <v>1306</v>
      </c>
      <c r="L205" s="14">
        <v>4</v>
      </c>
      <c r="M205" s="15">
        <v>61.987037787321398</v>
      </c>
      <c r="N205" s="15">
        <v>76.900000000000006</v>
      </c>
      <c r="O205" s="37" t="str">
        <f t="shared" si="7"/>
        <v>Pass</v>
      </c>
      <c r="Q205" s="4"/>
      <c r="R205" s="4"/>
      <c r="S205" s="4"/>
      <c r="U205" s="4"/>
      <c r="V205" s="4"/>
      <c r="W205" s="4"/>
      <c r="X205" s="4"/>
    </row>
    <row r="206" spans="1:24" x14ac:dyDescent="0.35">
      <c r="A206" s="36">
        <v>1204</v>
      </c>
      <c r="B206" s="1" t="s">
        <v>757</v>
      </c>
      <c r="C206" s="1" t="s">
        <v>754</v>
      </c>
      <c r="D206" s="1" t="s">
        <v>758</v>
      </c>
      <c r="E206" s="1" t="s">
        <v>159</v>
      </c>
      <c r="F206" s="1" t="s">
        <v>18</v>
      </c>
      <c r="G206" s="22">
        <f t="shared" ca="1" si="6"/>
        <v>22.083333333333332</v>
      </c>
      <c r="H206" s="1" t="s">
        <v>759</v>
      </c>
      <c r="I206" s="1">
        <v>7770062844</v>
      </c>
      <c r="J206" s="1">
        <v>2022034540</v>
      </c>
      <c r="K206" s="2" t="s">
        <v>1306</v>
      </c>
      <c r="L206" s="14">
        <v>4</v>
      </c>
      <c r="M206" s="16">
        <v>85.3</v>
      </c>
      <c r="N206" s="15">
        <v>90</v>
      </c>
      <c r="O206" s="37" t="str">
        <f t="shared" si="7"/>
        <v>Pass</v>
      </c>
      <c r="Q206" s="4"/>
      <c r="R206" s="4"/>
      <c r="S206" s="4"/>
      <c r="U206" s="4"/>
      <c r="V206" s="4"/>
      <c r="W206" s="4"/>
      <c r="X206" s="4"/>
    </row>
    <row r="207" spans="1:24" x14ac:dyDescent="0.35">
      <c r="A207" s="36">
        <v>1205</v>
      </c>
      <c r="B207" s="1" t="s">
        <v>760</v>
      </c>
      <c r="C207" s="1" t="s">
        <v>761</v>
      </c>
      <c r="D207" s="1" t="s">
        <v>762</v>
      </c>
      <c r="E207" s="1" t="s">
        <v>763</v>
      </c>
      <c r="F207" s="1" t="s">
        <v>29</v>
      </c>
      <c r="G207" s="22">
        <f t="shared" ca="1" si="6"/>
        <v>22.091666666666665</v>
      </c>
      <c r="H207" s="1" t="s">
        <v>764</v>
      </c>
      <c r="I207" s="1">
        <v>9371538614</v>
      </c>
      <c r="J207" s="1">
        <v>2022039472</v>
      </c>
      <c r="K207" s="2" t="s">
        <v>1306</v>
      </c>
      <c r="L207" s="14">
        <v>4</v>
      </c>
      <c r="M207" s="17">
        <v>67.900000000000006</v>
      </c>
      <c r="N207" s="17">
        <v>45.6</v>
      </c>
      <c r="O207" s="37" t="str">
        <f t="shared" si="7"/>
        <v>Pass</v>
      </c>
      <c r="Q207" s="4"/>
      <c r="R207" s="4"/>
      <c r="S207" s="4"/>
      <c r="U207" s="4"/>
      <c r="V207" s="4"/>
      <c r="W207" s="4"/>
      <c r="X207" s="4"/>
    </row>
    <row r="208" spans="1:24" x14ac:dyDescent="0.35">
      <c r="A208" s="36">
        <v>1206</v>
      </c>
      <c r="B208" s="1" t="s">
        <v>765</v>
      </c>
      <c r="C208" s="1" t="s">
        <v>766</v>
      </c>
      <c r="D208" s="1" t="s">
        <v>767</v>
      </c>
      <c r="E208" s="1" t="s">
        <v>487</v>
      </c>
      <c r="F208" s="1" t="s">
        <v>18</v>
      </c>
      <c r="G208" s="22">
        <f t="shared" ca="1" si="6"/>
        <v>21.969444444444445</v>
      </c>
      <c r="H208" s="1" t="s">
        <v>768</v>
      </c>
      <c r="I208" s="1">
        <v>7517587998</v>
      </c>
      <c r="J208" s="1">
        <v>2022034820</v>
      </c>
      <c r="K208" s="2" t="s">
        <v>1306</v>
      </c>
      <c r="L208" s="14">
        <v>4</v>
      </c>
      <c r="M208" s="17">
        <v>78.099999999999994</v>
      </c>
      <c r="N208" s="17">
        <v>65.8</v>
      </c>
      <c r="O208" s="37" t="str">
        <f t="shared" si="7"/>
        <v>Pass</v>
      </c>
      <c r="Q208" s="4"/>
      <c r="R208" s="4"/>
      <c r="S208" s="4"/>
      <c r="U208" s="4"/>
      <c r="V208" s="4"/>
      <c r="W208" s="4"/>
      <c r="X208" s="4"/>
    </row>
    <row r="209" spans="1:24" x14ac:dyDescent="0.35">
      <c r="A209" s="36">
        <v>1207</v>
      </c>
      <c r="B209" s="1" t="s">
        <v>769</v>
      </c>
      <c r="C209" s="1" t="s">
        <v>770</v>
      </c>
      <c r="D209" s="1" t="s">
        <v>468</v>
      </c>
      <c r="E209" s="1" t="s">
        <v>197</v>
      </c>
      <c r="F209" s="1" t="s">
        <v>29</v>
      </c>
      <c r="G209" s="22">
        <f t="shared" ca="1" si="6"/>
        <v>20.708333333333332</v>
      </c>
      <c r="H209" s="1" t="s">
        <v>771</v>
      </c>
      <c r="I209" s="1">
        <v>9699924558</v>
      </c>
      <c r="J209" s="1">
        <v>2022034401</v>
      </c>
      <c r="K209" s="2" t="s">
        <v>1306</v>
      </c>
      <c r="L209" s="14">
        <v>4</v>
      </c>
      <c r="M209" s="15">
        <v>90.7</v>
      </c>
      <c r="N209" s="17">
        <v>84.9</v>
      </c>
      <c r="O209" s="37" t="str">
        <f t="shared" si="7"/>
        <v>Pass</v>
      </c>
      <c r="Q209" s="4"/>
      <c r="R209" s="4"/>
      <c r="S209" s="4"/>
      <c r="U209" s="4"/>
      <c r="V209" s="4"/>
      <c r="W209" s="4"/>
      <c r="X209" s="4"/>
    </row>
    <row r="210" spans="1:24" x14ac:dyDescent="0.35">
      <c r="A210" s="36">
        <v>1208</v>
      </c>
      <c r="B210" s="1" t="s">
        <v>772</v>
      </c>
      <c r="C210" s="1" t="s">
        <v>773</v>
      </c>
      <c r="D210" s="1" t="s">
        <v>774</v>
      </c>
      <c r="E210" s="1" t="s">
        <v>775</v>
      </c>
      <c r="F210" s="1" t="s">
        <v>29</v>
      </c>
      <c r="G210" s="22">
        <f t="shared" ca="1" si="6"/>
        <v>20.913888888888888</v>
      </c>
      <c r="H210" s="1" t="s">
        <v>776</v>
      </c>
      <c r="I210" s="1">
        <v>8010511914</v>
      </c>
      <c r="J210" s="1">
        <v>2022039173</v>
      </c>
      <c r="K210" s="2" t="s">
        <v>1306</v>
      </c>
      <c r="L210" s="14">
        <v>4</v>
      </c>
      <c r="M210" s="15">
        <v>78.900000000000006</v>
      </c>
      <c r="N210" s="17">
        <v>65.8</v>
      </c>
      <c r="O210" s="37" t="str">
        <f t="shared" si="7"/>
        <v>Pass</v>
      </c>
      <c r="Q210" s="4"/>
      <c r="R210" s="4"/>
      <c r="S210" s="4"/>
      <c r="U210" s="4"/>
      <c r="V210" s="4"/>
      <c r="W210" s="4"/>
      <c r="X210" s="4"/>
    </row>
    <row r="211" spans="1:24" x14ac:dyDescent="0.35">
      <c r="A211" s="36">
        <v>1209</v>
      </c>
      <c r="B211" s="1" t="s">
        <v>777</v>
      </c>
      <c r="C211" s="1" t="s">
        <v>778</v>
      </c>
      <c r="D211" s="1" t="s">
        <v>641</v>
      </c>
      <c r="E211" s="1" t="s">
        <v>121</v>
      </c>
      <c r="F211" s="1" t="s">
        <v>18</v>
      </c>
      <c r="G211" s="22">
        <f t="shared" ca="1" si="6"/>
        <v>21.583333333333332</v>
      </c>
      <c r="H211" s="1" t="s">
        <v>425</v>
      </c>
      <c r="I211" s="1">
        <v>8975544976</v>
      </c>
      <c r="J211" s="1">
        <v>2022034776</v>
      </c>
      <c r="K211" s="2" t="s">
        <v>1306</v>
      </c>
      <c r="L211" s="14">
        <v>4</v>
      </c>
      <c r="M211" s="17">
        <v>23.8</v>
      </c>
      <c r="N211" s="17">
        <v>94.7</v>
      </c>
      <c r="O211" s="37" t="str">
        <f t="shared" si="7"/>
        <v>Pass</v>
      </c>
      <c r="Q211" s="4"/>
      <c r="R211" s="4"/>
      <c r="S211" s="4"/>
      <c r="U211" s="4"/>
      <c r="V211" s="4"/>
      <c r="W211" s="4"/>
      <c r="X211" s="4"/>
    </row>
    <row r="212" spans="1:24" x14ac:dyDescent="0.35">
      <c r="A212" s="36">
        <v>1210</v>
      </c>
      <c r="B212" s="1" t="s">
        <v>779</v>
      </c>
      <c r="C212" s="1" t="s">
        <v>780</v>
      </c>
      <c r="D212" s="1" t="s">
        <v>32</v>
      </c>
      <c r="E212" s="1" t="s">
        <v>781</v>
      </c>
      <c r="F212" s="1" t="s">
        <v>29</v>
      </c>
      <c r="G212" s="22">
        <f t="shared" ca="1" si="6"/>
        <v>21.405555555555555</v>
      </c>
      <c r="H212" s="1" t="s">
        <v>782</v>
      </c>
      <c r="I212" s="1">
        <v>9699245391</v>
      </c>
      <c r="J212" s="1">
        <v>2022039714</v>
      </c>
      <c r="K212" s="2" t="s">
        <v>1306</v>
      </c>
      <c r="L212" s="14">
        <v>4</v>
      </c>
      <c r="M212" s="15">
        <v>45</v>
      </c>
      <c r="N212" s="15">
        <v>69</v>
      </c>
      <c r="O212" s="37" t="str">
        <f t="shared" si="7"/>
        <v>Pass</v>
      </c>
      <c r="Q212" s="4"/>
      <c r="R212" s="4"/>
      <c r="S212" s="4"/>
      <c r="U212" s="4"/>
      <c r="V212" s="4"/>
      <c r="W212" s="4"/>
      <c r="X212" s="4"/>
    </row>
    <row r="213" spans="1:24" x14ac:dyDescent="0.35">
      <c r="A213" s="36">
        <v>1211</v>
      </c>
      <c r="B213" s="1" t="s">
        <v>783</v>
      </c>
      <c r="C213" s="1" t="s">
        <v>784</v>
      </c>
      <c r="D213" s="1" t="s">
        <v>582</v>
      </c>
      <c r="E213" s="1" t="s">
        <v>785</v>
      </c>
      <c r="F213" s="1" t="s">
        <v>18</v>
      </c>
      <c r="G213" s="22">
        <f t="shared" ca="1" si="6"/>
        <v>21.941666666666666</v>
      </c>
      <c r="H213" s="1" t="s">
        <v>686</v>
      </c>
      <c r="I213" s="1">
        <v>8010107704</v>
      </c>
      <c r="J213" s="1">
        <v>2022037354</v>
      </c>
      <c r="K213" s="2" t="s">
        <v>1306</v>
      </c>
      <c r="L213" s="14">
        <v>4</v>
      </c>
      <c r="M213" s="15">
        <v>76.900000000000006</v>
      </c>
      <c r="N213" s="17">
        <v>53.8</v>
      </c>
      <c r="O213" s="37" t="str">
        <f t="shared" si="7"/>
        <v>Pass</v>
      </c>
      <c r="Q213" s="4"/>
      <c r="R213" s="4"/>
      <c r="S213" s="4"/>
      <c r="U213" s="4"/>
      <c r="V213" s="4"/>
      <c r="W213" s="4"/>
      <c r="X213" s="4"/>
    </row>
    <row r="214" spans="1:24" x14ac:dyDescent="0.35">
      <c r="A214" s="36">
        <v>1212</v>
      </c>
      <c r="B214" s="1" t="s">
        <v>786</v>
      </c>
      <c r="C214" s="1" t="s">
        <v>784</v>
      </c>
      <c r="D214" s="1" t="s">
        <v>94</v>
      </c>
      <c r="E214" s="1" t="s">
        <v>43</v>
      </c>
      <c r="F214" s="1" t="s">
        <v>18</v>
      </c>
      <c r="G214" s="22">
        <f t="shared" ca="1" si="6"/>
        <v>21.458333333333332</v>
      </c>
      <c r="H214" s="1" t="s">
        <v>787</v>
      </c>
      <c r="I214" s="1">
        <v>7058745687</v>
      </c>
      <c r="J214" s="1">
        <v>2022049437</v>
      </c>
      <c r="K214" s="2" t="s">
        <v>1306</v>
      </c>
      <c r="L214" s="14">
        <v>4</v>
      </c>
      <c r="M214" s="15">
        <v>90</v>
      </c>
      <c r="N214" s="17">
        <v>55.4</v>
      </c>
      <c r="O214" s="37" t="str">
        <f t="shared" si="7"/>
        <v>Pass</v>
      </c>
      <c r="Q214" s="4"/>
      <c r="R214" s="4"/>
      <c r="S214" s="4"/>
      <c r="U214" s="4"/>
      <c r="V214" s="4"/>
      <c r="W214" s="4"/>
      <c r="X214" s="4"/>
    </row>
    <row r="215" spans="1:24" x14ac:dyDescent="0.35">
      <c r="A215" s="36">
        <v>1213</v>
      </c>
      <c r="B215" s="1" t="s">
        <v>788</v>
      </c>
      <c r="C215" s="1" t="s">
        <v>784</v>
      </c>
      <c r="D215" s="1" t="s">
        <v>789</v>
      </c>
      <c r="E215" s="1" t="s">
        <v>790</v>
      </c>
      <c r="F215" s="1" t="s">
        <v>18</v>
      </c>
      <c r="G215" s="22">
        <f t="shared" ca="1" si="6"/>
        <v>21.524999999999999</v>
      </c>
      <c r="H215" s="1" t="s">
        <v>657</v>
      </c>
      <c r="I215" s="1">
        <v>8088518190</v>
      </c>
      <c r="J215" s="1">
        <v>2022035153</v>
      </c>
      <c r="K215" s="2" t="s">
        <v>1306</v>
      </c>
      <c r="L215" s="14">
        <v>4</v>
      </c>
      <c r="M215" s="15">
        <v>89.4</v>
      </c>
      <c r="N215" s="17">
        <v>32.4</v>
      </c>
      <c r="O215" s="37" t="str">
        <f t="shared" si="7"/>
        <v>Faill</v>
      </c>
      <c r="Q215" s="4"/>
      <c r="R215" s="4"/>
      <c r="S215" s="4"/>
      <c r="U215" s="4"/>
      <c r="V215" s="4"/>
      <c r="W215" s="4"/>
      <c r="X215" s="4"/>
    </row>
    <row r="216" spans="1:24" x14ac:dyDescent="0.35">
      <c r="A216" s="36">
        <v>1214</v>
      </c>
      <c r="B216" s="1" t="s">
        <v>791</v>
      </c>
      <c r="C216" s="1" t="s">
        <v>792</v>
      </c>
      <c r="D216" s="1" t="s">
        <v>793</v>
      </c>
      <c r="E216" s="1" t="s">
        <v>98</v>
      </c>
      <c r="F216" s="1" t="s">
        <v>29</v>
      </c>
      <c r="G216" s="22">
        <f t="shared" ca="1" si="6"/>
        <v>21.636111111111113</v>
      </c>
      <c r="H216" s="1" t="s">
        <v>794</v>
      </c>
      <c r="I216" s="1">
        <v>8446312744</v>
      </c>
      <c r="J216" s="1">
        <v>2022035325</v>
      </c>
      <c r="K216" s="2" t="s">
        <v>1306</v>
      </c>
      <c r="L216" s="14">
        <v>4</v>
      </c>
      <c r="M216" s="15">
        <v>67.599999999999994</v>
      </c>
      <c r="N216" s="17">
        <v>34.700000000000003</v>
      </c>
      <c r="O216" s="37" t="str">
        <f t="shared" si="7"/>
        <v>Faill</v>
      </c>
      <c r="Q216" s="4"/>
      <c r="R216" s="4"/>
      <c r="S216" s="4"/>
      <c r="U216" s="4"/>
      <c r="V216" s="4"/>
      <c r="W216" s="4"/>
      <c r="X216" s="4"/>
    </row>
    <row r="217" spans="1:24" x14ac:dyDescent="0.35">
      <c r="A217" s="36">
        <v>1215</v>
      </c>
      <c r="B217" s="1" t="s">
        <v>795</v>
      </c>
      <c r="C217" s="1" t="s">
        <v>796</v>
      </c>
      <c r="D217" s="1" t="s">
        <v>209</v>
      </c>
      <c r="E217" s="1" t="s">
        <v>155</v>
      </c>
      <c r="F217" s="1" t="s">
        <v>18</v>
      </c>
      <c r="G217" s="22">
        <f t="shared" ca="1" si="6"/>
        <v>20.972222222222221</v>
      </c>
      <c r="H217" s="1" t="s">
        <v>797</v>
      </c>
      <c r="I217" s="1">
        <v>9579275447</v>
      </c>
      <c r="J217" s="1">
        <v>2022034103</v>
      </c>
      <c r="K217" s="2" t="s">
        <v>1306</v>
      </c>
      <c r="L217" s="14">
        <v>4</v>
      </c>
      <c r="M217" s="15">
        <v>78.099999999999994</v>
      </c>
      <c r="N217" s="17">
        <v>56.6</v>
      </c>
      <c r="O217" s="37" t="str">
        <f t="shared" si="7"/>
        <v>Pass</v>
      </c>
      <c r="Q217" s="4"/>
      <c r="R217" s="4"/>
      <c r="S217" s="4"/>
      <c r="U217" s="4"/>
      <c r="V217" s="4"/>
      <c r="W217" s="4"/>
      <c r="X217" s="4"/>
    </row>
    <row r="218" spans="1:24" x14ac:dyDescent="0.35">
      <c r="A218" s="36">
        <v>1216</v>
      </c>
      <c r="B218" s="1" t="s">
        <v>798</v>
      </c>
      <c r="C218" s="1" t="s">
        <v>799</v>
      </c>
      <c r="D218" s="1" t="s">
        <v>800</v>
      </c>
      <c r="E218" s="1" t="s">
        <v>396</v>
      </c>
      <c r="F218" s="1" t="s">
        <v>18</v>
      </c>
      <c r="G218" s="22">
        <f t="shared" ca="1" si="6"/>
        <v>20.7</v>
      </c>
      <c r="H218" s="1" t="s">
        <v>801</v>
      </c>
      <c r="I218" s="1">
        <v>8379019722</v>
      </c>
      <c r="J218" s="1">
        <v>2022034145</v>
      </c>
      <c r="K218" s="2" t="s">
        <v>1306</v>
      </c>
      <c r="L218" s="14">
        <v>4</v>
      </c>
      <c r="M218" s="17">
        <v>87.4</v>
      </c>
      <c r="N218" s="17">
        <v>30.6</v>
      </c>
      <c r="O218" s="37" t="str">
        <f t="shared" si="7"/>
        <v>Faill</v>
      </c>
      <c r="Q218" s="4"/>
      <c r="R218" s="4"/>
      <c r="S218" s="4"/>
      <c r="U218" s="4"/>
      <c r="V218" s="4"/>
      <c r="W218" s="4"/>
      <c r="X218" s="4"/>
    </row>
    <row r="219" spans="1:24" x14ac:dyDescent="0.35">
      <c r="A219" s="36">
        <v>1217</v>
      </c>
      <c r="B219" s="1" t="s">
        <v>802</v>
      </c>
      <c r="C219" s="1" t="s">
        <v>803</v>
      </c>
      <c r="D219" s="1" t="s">
        <v>145</v>
      </c>
      <c r="E219" s="1" t="s">
        <v>58</v>
      </c>
      <c r="F219" s="1" t="s">
        <v>29</v>
      </c>
      <c r="G219" s="22">
        <f t="shared" ca="1" si="6"/>
        <v>20.855555555555554</v>
      </c>
      <c r="H219" s="1" t="s">
        <v>683</v>
      </c>
      <c r="I219" s="1">
        <v>9022655646</v>
      </c>
      <c r="J219" s="1">
        <v>2022055288</v>
      </c>
      <c r="K219" s="2" t="s">
        <v>1306</v>
      </c>
      <c r="L219" s="14">
        <v>4</v>
      </c>
      <c r="M219" s="17">
        <v>45.8</v>
      </c>
      <c r="N219" s="17">
        <v>76.900000000000006</v>
      </c>
      <c r="O219" s="37" t="str">
        <f t="shared" si="7"/>
        <v>Pass</v>
      </c>
      <c r="Q219" s="4"/>
      <c r="R219" s="4"/>
      <c r="S219" s="4"/>
      <c r="U219" s="4"/>
      <c r="V219" s="4"/>
      <c r="W219" s="4"/>
      <c r="X219" s="4"/>
    </row>
    <row r="220" spans="1:24" x14ac:dyDescent="0.35">
      <c r="A220" s="36">
        <v>1218</v>
      </c>
      <c r="B220" s="1" t="s">
        <v>804</v>
      </c>
      <c r="C220" s="1" t="s">
        <v>805</v>
      </c>
      <c r="D220" s="1" t="s">
        <v>806</v>
      </c>
      <c r="E220" s="1" t="s">
        <v>396</v>
      </c>
      <c r="F220" s="1" t="s">
        <v>29</v>
      </c>
      <c r="G220" s="22">
        <f t="shared" ca="1" si="6"/>
        <v>21.183333333333334</v>
      </c>
      <c r="H220" s="1" t="s">
        <v>807</v>
      </c>
      <c r="I220" s="1">
        <v>8308466831</v>
      </c>
      <c r="J220" s="1">
        <v>2022037568</v>
      </c>
      <c r="K220" s="2" t="s">
        <v>1306</v>
      </c>
      <c r="L220" s="14">
        <v>4</v>
      </c>
      <c r="M220" s="17">
        <v>67.8</v>
      </c>
      <c r="N220" s="15">
        <v>62.155986819004397</v>
      </c>
      <c r="O220" s="37" t="str">
        <f t="shared" si="7"/>
        <v>Pass</v>
      </c>
      <c r="Q220" s="4"/>
      <c r="R220" s="4"/>
      <c r="S220" s="4"/>
      <c r="U220" s="4"/>
      <c r="V220" s="4"/>
      <c r="W220" s="4"/>
      <c r="X220" s="4"/>
    </row>
    <row r="221" spans="1:24" x14ac:dyDescent="0.35">
      <c r="A221" s="36">
        <v>1219</v>
      </c>
      <c r="B221" s="1" t="s">
        <v>808</v>
      </c>
      <c r="C221" s="1" t="s">
        <v>805</v>
      </c>
      <c r="D221" s="1" t="s">
        <v>809</v>
      </c>
      <c r="E221" s="1" t="s">
        <v>133</v>
      </c>
      <c r="F221" s="1" t="s">
        <v>18</v>
      </c>
      <c r="G221" s="22">
        <f t="shared" ca="1" si="6"/>
        <v>21.566666666666666</v>
      </c>
      <c r="H221" s="1" t="s">
        <v>810</v>
      </c>
      <c r="I221" s="1">
        <v>9011287708</v>
      </c>
      <c r="J221" s="1">
        <v>2022068147</v>
      </c>
      <c r="K221" s="2" t="s">
        <v>1306</v>
      </c>
      <c r="L221" s="14">
        <v>4</v>
      </c>
      <c r="M221" s="17">
        <v>55.7</v>
      </c>
      <c r="N221" s="15">
        <v>61.987037787321398</v>
      </c>
      <c r="O221" s="37" t="str">
        <f t="shared" si="7"/>
        <v>Pass</v>
      </c>
      <c r="Q221" s="4"/>
      <c r="R221" s="4"/>
      <c r="S221" s="4"/>
      <c r="U221" s="4"/>
      <c r="V221" s="4"/>
      <c r="W221" s="4"/>
      <c r="X221" s="4"/>
    </row>
    <row r="222" spans="1:24" x14ac:dyDescent="0.35">
      <c r="A222" s="36">
        <v>1220</v>
      </c>
      <c r="B222" s="1" t="s">
        <v>811</v>
      </c>
      <c r="C222" s="1" t="s">
        <v>812</v>
      </c>
      <c r="D222" s="1" t="s">
        <v>444</v>
      </c>
      <c r="E222" s="1" t="s">
        <v>813</v>
      </c>
      <c r="F222" s="1" t="s">
        <v>18</v>
      </c>
      <c r="G222" s="22">
        <f t="shared" ca="1" si="6"/>
        <v>21.274999999999999</v>
      </c>
      <c r="H222" s="1" t="s">
        <v>555</v>
      </c>
      <c r="I222" s="1">
        <v>8080458689</v>
      </c>
      <c r="J222" s="1">
        <v>2022034574</v>
      </c>
      <c r="K222" s="2" t="s">
        <v>1306</v>
      </c>
      <c r="L222" s="14">
        <v>4</v>
      </c>
      <c r="M222" s="17">
        <v>33.6</v>
      </c>
      <c r="N222" s="16">
        <v>85.3</v>
      </c>
      <c r="O222" s="37" t="str">
        <f t="shared" si="7"/>
        <v>Pass</v>
      </c>
      <c r="Q222" s="4"/>
      <c r="R222" s="4"/>
      <c r="S222" s="4"/>
      <c r="U222" s="4"/>
      <c r="V222" s="4"/>
      <c r="W222" s="4"/>
      <c r="X222" s="4"/>
    </row>
    <row r="223" spans="1:24" x14ac:dyDescent="0.35">
      <c r="A223" s="36">
        <v>1221</v>
      </c>
      <c r="B223" s="1" t="s">
        <v>814</v>
      </c>
      <c r="C223" s="1" t="s">
        <v>815</v>
      </c>
      <c r="D223" s="1" t="s">
        <v>816</v>
      </c>
      <c r="E223" s="1" t="s">
        <v>98</v>
      </c>
      <c r="F223" s="1" t="s">
        <v>18</v>
      </c>
      <c r="G223" s="22">
        <f t="shared" ca="1" si="6"/>
        <v>22.725000000000001</v>
      </c>
      <c r="H223" s="1" t="s">
        <v>817</v>
      </c>
      <c r="I223" s="1">
        <v>9699335918</v>
      </c>
      <c r="J223" s="1">
        <v>2022037560</v>
      </c>
      <c r="K223" s="2" t="s">
        <v>1306</v>
      </c>
      <c r="L223" s="14">
        <v>4</v>
      </c>
      <c r="M223" s="15">
        <v>67</v>
      </c>
      <c r="N223" s="17">
        <v>67.900000000000006</v>
      </c>
      <c r="O223" s="37" t="str">
        <f t="shared" si="7"/>
        <v>Pass</v>
      </c>
      <c r="Q223" s="4"/>
      <c r="R223" s="4"/>
      <c r="S223" s="4"/>
      <c r="U223" s="4"/>
      <c r="V223" s="4"/>
      <c r="W223" s="4"/>
      <c r="X223" s="4"/>
    </row>
    <row r="224" spans="1:24" x14ac:dyDescent="0.35">
      <c r="A224" s="36">
        <v>1222</v>
      </c>
      <c r="B224" s="1" t="s">
        <v>818</v>
      </c>
      <c r="C224" s="1" t="s">
        <v>815</v>
      </c>
      <c r="D224" s="1" t="s">
        <v>819</v>
      </c>
      <c r="E224" s="1" t="s">
        <v>638</v>
      </c>
      <c r="F224" s="1" t="s">
        <v>29</v>
      </c>
      <c r="G224" s="22">
        <f t="shared" ca="1" si="6"/>
        <v>22.055555555555557</v>
      </c>
      <c r="H224" s="1" t="s">
        <v>820</v>
      </c>
      <c r="I224" s="1">
        <v>9665537030</v>
      </c>
      <c r="J224" s="1">
        <v>2022040007</v>
      </c>
      <c r="K224" s="2" t="s">
        <v>1306</v>
      </c>
      <c r="L224" s="14">
        <v>4</v>
      </c>
      <c r="M224" s="17">
        <v>90.8</v>
      </c>
      <c r="N224" s="17">
        <v>78.099999999999994</v>
      </c>
      <c r="O224" s="37" t="str">
        <f t="shared" si="7"/>
        <v>Pass</v>
      </c>
      <c r="Q224" s="4"/>
      <c r="R224" s="4"/>
      <c r="S224" s="4"/>
      <c r="U224" s="4"/>
      <c r="V224" s="4"/>
      <c r="W224" s="4"/>
      <c r="X224" s="4"/>
    </row>
    <row r="225" spans="1:24" x14ac:dyDescent="0.35">
      <c r="A225" s="36">
        <v>1223</v>
      </c>
      <c r="B225" s="1" t="s">
        <v>821</v>
      </c>
      <c r="C225" s="1" t="s">
        <v>822</v>
      </c>
      <c r="D225" s="1" t="s">
        <v>823</v>
      </c>
      <c r="E225" s="1" t="s">
        <v>824</v>
      </c>
      <c r="F225" s="1" t="s">
        <v>18</v>
      </c>
      <c r="G225" s="22">
        <f t="shared" ca="1" si="6"/>
        <v>21.741666666666667</v>
      </c>
      <c r="H225" s="1" t="s">
        <v>825</v>
      </c>
      <c r="I225" s="1">
        <v>9960679187</v>
      </c>
      <c r="J225" s="1">
        <v>2022043728</v>
      </c>
      <c r="K225" s="2" t="s">
        <v>1306</v>
      </c>
      <c r="L225" s="14">
        <v>4</v>
      </c>
      <c r="M225" s="17">
        <v>67.7</v>
      </c>
      <c r="N225" s="15">
        <v>90.7</v>
      </c>
      <c r="O225" s="37" t="str">
        <f t="shared" si="7"/>
        <v>Pass</v>
      </c>
      <c r="Q225" s="4"/>
      <c r="R225" s="4"/>
      <c r="S225" s="4"/>
      <c r="U225" s="4"/>
      <c r="V225" s="4"/>
      <c r="W225" s="4"/>
      <c r="X225" s="4"/>
    </row>
    <row r="226" spans="1:24" x14ac:dyDescent="0.35">
      <c r="A226" s="36">
        <v>1224</v>
      </c>
      <c r="B226" s="1" t="s">
        <v>826</v>
      </c>
      <c r="C226" s="1" t="s">
        <v>827</v>
      </c>
      <c r="D226" s="1" t="s">
        <v>828</v>
      </c>
      <c r="E226" s="1" t="s">
        <v>829</v>
      </c>
      <c r="F226" s="1" t="s">
        <v>29</v>
      </c>
      <c r="G226" s="22">
        <f t="shared" ca="1" si="6"/>
        <v>22.558333333333334</v>
      </c>
      <c r="H226" s="1" t="s">
        <v>830</v>
      </c>
      <c r="I226" s="1">
        <v>9067324028</v>
      </c>
      <c r="J226" s="1">
        <v>2022035086</v>
      </c>
      <c r="K226" s="2" t="s">
        <v>1306</v>
      </c>
      <c r="L226" s="14">
        <v>4</v>
      </c>
      <c r="M226" s="17">
        <v>23.8</v>
      </c>
      <c r="N226" s="15">
        <v>78.900000000000006</v>
      </c>
      <c r="O226" s="37" t="str">
        <f t="shared" si="7"/>
        <v>Pass</v>
      </c>
      <c r="Q226" s="4"/>
      <c r="R226" s="4"/>
      <c r="S226" s="4"/>
      <c r="U226" s="4"/>
      <c r="V226" s="4"/>
      <c r="W226" s="4"/>
      <c r="X226" s="4"/>
    </row>
    <row r="227" spans="1:24" x14ac:dyDescent="0.35">
      <c r="A227" s="36">
        <v>1225</v>
      </c>
      <c r="B227" s="1" t="s">
        <v>831</v>
      </c>
      <c r="C227" s="1" t="s">
        <v>827</v>
      </c>
      <c r="D227" s="1" t="s">
        <v>832</v>
      </c>
      <c r="E227" s="1" t="s">
        <v>833</v>
      </c>
      <c r="F227" s="1" t="s">
        <v>29</v>
      </c>
      <c r="G227" s="22">
        <f t="shared" ca="1" si="6"/>
        <v>21.544444444444444</v>
      </c>
      <c r="H227" s="1" t="s">
        <v>834</v>
      </c>
      <c r="I227" s="1">
        <v>8698696718</v>
      </c>
      <c r="J227" s="1">
        <v>2022040891</v>
      </c>
      <c r="K227" s="2" t="s">
        <v>1306</v>
      </c>
      <c r="L227" s="14">
        <v>4</v>
      </c>
      <c r="M227" s="17">
        <v>88.6</v>
      </c>
      <c r="N227" s="17">
        <v>23.8</v>
      </c>
      <c r="O227" s="37" t="str">
        <f t="shared" si="7"/>
        <v>Faill</v>
      </c>
      <c r="Q227" s="4"/>
      <c r="R227" s="4"/>
      <c r="S227" s="4"/>
      <c r="U227" s="4"/>
      <c r="V227" s="4"/>
      <c r="W227" s="4"/>
      <c r="X227" s="4"/>
    </row>
    <row r="228" spans="1:24" x14ac:dyDescent="0.35">
      <c r="A228" s="36">
        <v>1226</v>
      </c>
      <c r="B228" s="1" t="s">
        <v>835</v>
      </c>
      <c r="C228" s="1" t="s">
        <v>836</v>
      </c>
      <c r="D228" s="1" t="s">
        <v>109</v>
      </c>
      <c r="E228" s="1" t="s">
        <v>197</v>
      </c>
      <c r="F228" s="1" t="s">
        <v>18</v>
      </c>
      <c r="G228" s="22">
        <f t="shared" ca="1" si="6"/>
        <v>21.269444444444446</v>
      </c>
      <c r="H228" s="1" t="s">
        <v>634</v>
      </c>
      <c r="I228" s="1">
        <v>8669185946</v>
      </c>
      <c r="J228" s="1">
        <v>2022034404</v>
      </c>
      <c r="K228" s="2" t="s">
        <v>1306</v>
      </c>
      <c r="L228" s="14">
        <v>4</v>
      </c>
      <c r="M228" s="17">
        <v>56.7</v>
      </c>
      <c r="N228" s="15">
        <v>45</v>
      </c>
      <c r="O228" s="37" t="str">
        <f t="shared" si="7"/>
        <v>Pass</v>
      </c>
      <c r="Q228" s="4"/>
      <c r="R228" s="4"/>
      <c r="S228" s="4"/>
      <c r="U228" s="4"/>
      <c r="V228" s="4"/>
      <c r="W228" s="4"/>
      <c r="X228" s="4"/>
    </row>
    <row r="229" spans="1:24" x14ac:dyDescent="0.35">
      <c r="A229" s="36">
        <v>1227</v>
      </c>
      <c r="B229" s="1" t="s">
        <v>837</v>
      </c>
      <c r="C229" s="1" t="s">
        <v>836</v>
      </c>
      <c r="D229" s="1" t="s">
        <v>149</v>
      </c>
      <c r="E229" s="1" t="s">
        <v>455</v>
      </c>
      <c r="F229" s="1" t="s">
        <v>18</v>
      </c>
      <c r="G229" s="22">
        <f t="shared" ca="1" si="6"/>
        <v>21.308333333333334</v>
      </c>
      <c r="H229" s="1" t="s">
        <v>70</v>
      </c>
      <c r="I229" s="1">
        <v>7721808330</v>
      </c>
      <c r="J229" s="1">
        <v>2022034746</v>
      </c>
      <c r="K229" s="2" t="s">
        <v>1306</v>
      </c>
      <c r="L229" s="14">
        <v>4</v>
      </c>
      <c r="M229" s="17">
        <v>44.8</v>
      </c>
      <c r="N229" s="15">
        <v>76.900000000000006</v>
      </c>
      <c r="O229" s="37" t="str">
        <f t="shared" si="7"/>
        <v>Pass</v>
      </c>
      <c r="Q229" s="4"/>
      <c r="R229" s="4"/>
      <c r="S229" s="4"/>
      <c r="U229" s="4"/>
      <c r="V229" s="4"/>
      <c r="W229" s="4"/>
      <c r="X229" s="4"/>
    </row>
    <row r="230" spans="1:24" x14ac:dyDescent="0.35">
      <c r="A230" s="36">
        <v>1228</v>
      </c>
      <c r="B230" s="1" t="s">
        <v>838</v>
      </c>
      <c r="C230" s="1" t="s">
        <v>836</v>
      </c>
      <c r="D230" s="1" t="s">
        <v>839</v>
      </c>
      <c r="E230" s="1" t="s">
        <v>396</v>
      </c>
      <c r="F230" s="1" t="s">
        <v>18</v>
      </c>
      <c r="G230" s="22">
        <f t="shared" ca="1" si="6"/>
        <v>22.047222222222221</v>
      </c>
      <c r="H230" s="1" t="s">
        <v>840</v>
      </c>
      <c r="I230" s="1">
        <v>7058296080</v>
      </c>
      <c r="J230" s="1">
        <v>2022037552</v>
      </c>
      <c r="K230" s="2" t="s">
        <v>1306</v>
      </c>
      <c r="L230" s="14">
        <v>4</v>
      </c>
      <c r="M230" s="17">
        <v>76.7</v>
      </c>
      <c r="N230" s="15">
        <v>90</v>
      </c>
      <c r="O230" s="37" t="str">
        <f t="shared" si="7"/>
        <v>Pass</v>
      </c>
      <c r="Q230" s="4"/>
      <c r="R230" s="4"/>
      <c r="S230" s="4"/>
      <c r="U230" s="4"/>
      <c r="V230" s="4"/>
      <c r="W230" s="4"/>
      <c r="X230" s="4"/>
    </row>
    <row r="231" spans="1:24" x14ac:dyDescent="0.35">
      <c r="A231" s="36">
        <v>1229</v>
      </c>
      <c r="B231" s="1" t="s">
        <v>841</v>
      </c>
      <c r="C231" s="1" t="s">
        <v>842</v>
      </c>
      <c r="D231" s="1" t="s">
        <v>843</v>
      </c>
      <c r="E231" s="1" t="s">
        <v>833</v>
      </c>
      <c r="F231" s="1" t="s">
        <v>18</v>
      </c>
      <c r="G231" s="22">
        <f t="shared" ca="1" si="6"/>
        <v>22.272222222222222</v>
      </c>
      <c r="H231" s="1" t="s">
        <v>844</v>
      </c>
      <c r="I231" s="1">
        <v>9028575360</v>
      </c>
      <c r="J231" s="1">
        <v>2022034747</v>
      </c>
      <c r="K231" s="2" t="s">
        <v>1306</v>
      </c>
      <c r="L231" s="14">
        <v>4</v>
      </c>
      <c r="M231" s="17">
        <v>54.6</v>
      </c>
      <c r="N231" s="17">
        <v>78.099999999999994</v>
      </c>
      <c r="O231" s="37" t="str">
        <f t="shared" si="7"/>
        <v>Pass</v>
      </c>
      <c r="Q231" s="4"/>
      <c r="R231" s="4"/>
      <c r="S231" s="4"/>
      <c r="U231" s="4"/>
      <c r="V231" s="4"/>
      <c r="W231" s="4"/>
      <c r="X231" s="4"/>
    </row>
    <row r="232" spans="1:24" x14ac:dyDescent="0.35">
      <c r="A232" s="36">
        <v>1230</v>
      </c>
      <c r="B232" s="1" t="s">
        <v>845</v>
      </c>
      <c r="C232" s="1" t="s">
        <v>846</v>
      </c>
      <c r="D232" s="1" t="s">
        <v>847</v>
      </c>
      <c r="E232" s="1" t="s">
        <v>848</v>
      </c>
      <c r="F232" s="1" t="s">
        <v>18</v>
      </c>
      <c r="G232" s="22">
        <f t="shared" ca="1" si="6"/>
        <v>21.955555555555556</v>
      </c>
      <c r="H232" s="1" t="s">
        <v>849</v>
      </c>
      <c r="I232" s="1">
        <v>9156471349</v>
      </c>
      <c r="J232" s="1">
        <v>2022035252</v>
      </c>
      <c r="K232" s="2" t="s">
        <v>1306</v>
      </c>
      <c r="L232" s="14">
        <v>4</v>
      </c>
      <c r="M232" s="17">
        <v>65.8</v>
      </c>
      <c r="N232" s="15">
        <v>90.7</v>
      </c>
      <c r="O232" s="37" t="str">
        <f t="shared" si="7"/>
        <v>Pass</v>
      </c>
      <c r="Q232" s="4"/>
      <c r="R232" s="4"/>
      <c r="S232" s="4"/>
      <c r="U232" s="4"/>
      <c r="V232" s="4"/>
      <c r="W232" s="4"/>
      <c r="X232" s="4"/>
    </row>
    <row r="233" spans="1:24" x14ac:dyDescent="0.35">
      <c r="A233" s="36">
        <v>1231</v>
      </c>
      <c r="B233" s="1" t="s">
        <v>850</v>
      </c>
      <c r="C233" s="1" t="s">
        <v>851</v>
      </c>
      <c r="D233" s="1" t="s">
        <v>150</v>
      </c>
      <c r="E233" s="1" t="s">
        <v>58</v>
      </c>
      <c r="F233" s="1" t="s">
        <v>29</v>
      </c>
      <c r="G233" s="22">
        <f t="shared" ca="1" si="6"/>
        <v>21.494444444444444</v>
      </c>
      <c r="H233" s="1" t="s">
        <v>660</v>
      </c>
      <c r="I233" s="1">
        <v>7588258978</v>
      </c>
      <c r="J233" s="1">
        <v>2022039686</v>
      </c>
      <c r="K233" s="2" t="s">
        <v>1306</v>
      </c>
      <c r="L233" s="14">
        <v>4</v>
      </c>
      <c r="M233" s="17">
        <v>54.8</v>
      </c>
      <c r="N233" s="15">
        <v>78.900000000000006</v>
      </c>
      <c r="O233" s="37" t="str">
        <f t="shared" si="7"/>
        <v>Pass</v>
      </c>
      <c r="Q233" s="4"/>
      <c r="R233" s="4"/>
      <c r="S233" s="4"/>
      <c r="U233" s="4"/>
      <c r="V233" s="4"/>
      <c r="W233" s="4"/>
      <c r="X233" s="4"/>
    </row>
    <row r="234" spans="1:24" x14ac:dyDescent="0.35">
      <c r="A234" s="36">
        <v>1232</v>
      </c>
      <c r="B234" s="1" t="s">
        <v>852</v>
      </c>
      <c r="C234" s="1" t="s">
        <v>853</v>
      </c>
      <c r="D234" s="1" t="s">
        <v>201</v>
      </c>
      <c r="E234" s="1" t="s">
        <v>854</v>
      </c>
      <c r="F234" s="1" t="s">
        <v>29</v>
      </c>
      <c r="G234" s="22">
        <f t="shared" ca="1" si="6"/>
        <v>21.463888888888889</v>
      </c>
      <c r="H234" s="1" t="s">
        <v>855</v>
      </c>
      <c r="I234" s="1">
        <v>7875583896</v>
      </c>
      <c r="J234" s="1">
        <v>2022034482</v>
      </c>
      <c r="K234" s="2" t="s">
        <v>1306</v>
      </c>
      <c r="L234" s="14">
        <v>4</v>
      </c>
      <c r="M234" s="17">
        <v>24.7</v>
      </c>
      <c r="N234" s="17">
        <v>23.8</v>
      </c>
      <c r="O234" s="37" t="str">
        <f t="shared" si="7"/>
        <v>Faill</v>
      </c>
      <c r="Q234" s="4"/>
      <c r="R234" s="4"/>
      <c r="S234" s="4"/>
      <c r="U234" s="4"/>
      <c r="V234" s="4"/>
      <c r="W234" s="4"/>
      <c r="X234" s="4"/>
    </row>
    <row r="235" spans="1:24" x14ac:dyDescent="0.35">
      <c r="A235" s="36">
        <v>1233</v>
      </c>
      <c r="B235" s="1" t="s">
        <v>856</v>
      </c>
      <c r="C235" s="1" t="s">
        <v>857</v>
      </c>
      <c r="D235" s="1" t="s">
        <v>430</v>
      </c>
      <c r="E235" s="1" t="s">
        <v>38</v>
      </c>
      <c r="F235" s="1" t="s">
        <v>29</v>
      </c>
      <c r="G235" s="22">
        <f t="shared" ca="1" si="6"/>
        <v>21.072222222222223</v>
      </c>
      <c r="H235" s="1" t="s">
        <v>858</v>
      </c>
      <c r="I235" s="1">
        <v>9623047729</v>
      </c>
      <c r="J235" s="1">
        <v>2022034990</v>
      </c>
      <c r="K235" s="2" t="s">
        <v>1306</v>
      </c>
      <c r="L235" s="14">
        <v>4</v>
      </c>
      <c r="M235" s="17">
        <v>34.799999999999997</v>
      </c>
      <c r="N235" s="15">
        <v>45</v>
      </c>
      <c r="O235" s="37" t="str">
        <f t="shared" si="7"/>
        <v>Pass</v>
      </c>
      <c r="Q235" s="4"/>
      <c r="R235" s="4"/>
      <c r="S235" s="4"/>
      <c r="U235" s="4"/>
      <c r="V235" s="4"/>
      <c r="W235" s="4"/>
      <c r="X235" s="4"/>
    </row>
    <row r="236" spans="1:24" x14ac:dyDescent="0.35">
      <c r="A236" s="36">
        <v>1234</v>
      </c>
      <c r="B236" s="1" t="s">
        <v>859</v>
      </c>
      <c r="C236" s="1" t="s">
        <v>860</v>
      </c>
      <c r="D236" s="1" t="s">
        <v>52</v>
      </c>
      <c r="E236" s="1" t="s">
        <v>230</v>
      </c>
      <c r="F236" s="1" t="s">
        <v>29</v>
      </c>
      <c r="G236" s="22">
        <f t="shared" ca="1" si="6"/>
        <v>21.8</v>
      </c>
      <c r="H236" s="1" t="s">
        <v>862</v>
      </c>
      <c r="I236" s="1">
        <v>88698562854</v>
      </c>
      <c r="J236" s="1">
        <v>2022037546</v>
      </c>
      <c r="K236" s="2" t="s">
        <v>1306</v>
      </c>
      <c r="L236" s="14">
        <v>4</v>
      </c>
      <c r="M236" s="17">
        <v>44.7</v>
      </c>
      <c r="N236" s="15">
        <v>76.900000000000006</v>
      </c>
      <c r="O236" s="37" t="str">
        <f t="shared" si="7"/>
        <v>Pass</v>
      </c>
      <c r="Q236" s="4"/>
      <c r="R236" s="4"/>
      <c r="S236" s="4"/>
      <c r="U236" s="4"/>
      <c r="V236" s="4"/>
      <c r="W236" s="4"/>
      <c r="X236" s="4"/>
    </row>
    <row r="237" spans="1:24" x14ac:dyDescent="0.35">
      <c r="A237" s="36">
        <v>1235</v>
      </c>
      <c r="B237" s="1" t="s">
        <v>863</v>
      </c>
      <c r="C237" s="1" t="s">
        <v>860</v>
      </c>
      <c r="D237" s="1" t="s">
        <v>179</v>
      </c>
      <c r="E237" s="1" t="s">
        <v>487</v>
      </c>
      <c r="F237" s="1" t="s">
        <v>18</v>
      </c>
      <c r="G237" s="22">
        <f t="shared" ca="1" si="6"/>
        <v>21.952777777777779</v>
      </c>
      <c r="H237" s="1" t="s">
        <v>864</v>
      </c>
      <c r="I237" s="1">
        <v>8975803663</v>
      </c>
      <c r="J237" s="1">
        <v>2022039629</v>
      </c>
      <c r="K237" s="2" t="s">
        <v>1306</v>
      </c>
      <c r="L237" s="14">
        <v>4</v>
      </c>
      <c r="M237" s="16">
        <v>65.900000000000006</v>
      </c>
      <c r="N237" s="15">
        <v>90</v>
      </c>
      <c r="O237" s="37" t="str">
        <f t="shared" si="7"/>
        <v>Pass</v>
      </c>
      <c r="Q237" s="4"/>
      <c r="R237" s="4"/>
      <c r="S237" s="4"/>
      <c r="U237" s="4"/>
      <c r="V237" s="4"/>
      <c r="W237" s="4"/>
      <c r="X237" s="4"/>
    </row>
    <row r="238" spans="1:24" x14ac:dyDescent="0.35">
      <c r="A238" s="36">
        <v>1236</v>
      </c>
      <c r="B238" s="1" t="s">
        <v>865</v>
      </c>
      <c r="C238" s="1" t="s">
        <v>866</v>
      </c>
      <c r="D238" s="1" t="s">
        <v>79</v>
      </c>
      <c r="E238" s="1" t="s">
        <v>15</v>
      </c>
      <c r="F238" s="1" t="s">
        <v>18</v>
      </c>
      <c r="G238" s="22">
        <f t="shared" ca="1" si="6"/>
        <v>21.494444444444444</v>
      </c>
      <c r="H238" s="1" t="s">
        <v>660</v>
      </c>
      <c r="I238" s="1">
        <v>9326447166</v>
      </c>
      <c r="J238" s="1">
        <v>2022037427</v>
      </c>
      <c r="K238" s="2" t="s">
        <v>1306</v>
      </c>
      <c r="L238" s="14">
        <v>4</v>
      </c>
      <c r="M238" s="17">
        <v>34.9</v>
      </c>
      <c r="N238" s="17">
        <v>45.6</v>
      </c>
      <c r="O238" s="37" t="str">
        <f t="shared" si="7"/>
        <v>Pass</v>
      </c>
      <c r="Q238" s="4"/>
      <c r="R238" s="4"/>
      <c r="S238" s="4"/>
      <c r="U238" s="4"/>
      <c r="V238" s="4"/>
      <c r="W238" s="4"/>
      <c r="X238" s="4"/>
    </row>
    <row r="239" spans="1:24" x14ac:dyDescent="0.35">
      <c r="A239" s="36">
        <v>1237</v>
      </c>
      <c r="B239" s="1" t="s">
        <v>867</v>
      </c>
      <c r="C239" s="1" t="s">
        <v>868</v>
      </c>
      <c r="D239" s="1" t="s">
        <v>869</v>
      </c>
      <c r="E239" s="1" t="s">
        <v>870</v>
      </c>
      <c r="F239" s="1" t="s">
        <v>18</v>
      </c>
      <c r="G239" s="22">
        <f t="shared" ca="1" si="6"/>
        <v>21.452777777777779</v>
      </c>
      <c r="H239" s="1" t="s">
        <v>871</v>
      </c>
      <c r="I239" s="1">
        <v>8055484952</v>
      </c>
      <c r="J239" s="1">
        <v>2022063655</v>
      </c>
      <c r="K239" s="2" t="s">
        <v>1306</v>
      </c>
      <c r="L239" s="14">
        <v>4</v>
      </c>
      <c r="M239" s="17">
        <v>76.900000000000006</v>
      </c>
      <c r="N239" s="17">
        <v>65.8</v>
      </c>
      <c r="O239" s="37" t="str">
        <f t="shared" si="7"/>
        <v>Pass</v>
      </c>
      <c r="Q239" s="4"/>
      <c r="R239" s="4"/>
      <c r="S239" s="4"/>
      <c r="U239" s="4"/>
      <c r="V239" s="4"/>
      <c r="W239" s="4"/>
      <c r="X239" s="4"/>
    </row>
    <row r="240" spans="1:24" x14ac:dyDescent="0.35">
      <c r="A240" s="36">
        <v>1238</v>
      </c>
      <c r="B240" s="1" t="s">
        <v>872</v>
      </c>
      <c r="C240" s="1" t="s">
        <v>873</v>
      </c>
      <c r="D240" s="1" t="s">
        <v>297</v>
      </c>
      <c r="E240" s="1" t="s">
        <v>95</v>
      </c>
      <c r="F240" s="1" t="s">
        <v>29</v>
      </c>
      <c r="G240" s="22">
        <f t="shared" ca="1" si="6"/>
        <v>21.31388888888889</v>
      </c>
      <c r="H240" s="1" t="s">
        <v>874</v>
      </c>
      <c r="I240" s="1">
        <v>7083285950</v>
      </c>
      <c r="J240" s="1">
        <v>2022034517</v>
      </c>
      <c r="K240" s="2" t="s">
        <v>1306</v>
      </c>
      <c r="L240" s="14">
        <v>3</v>
      </c>
      <c r="M240" s="15">
        <v>62.155986819004397</v>
      </c>
      <c r="N240" s="17">
        <v>84.9</v>
      </c>
      <c r="O240" s="37" t="str">
        <f t="shared" si="7"/>
        <v>Pass</v>
      </c>
      <c r="Q240" s="4"/>
      <c r="R240" s="4"/>
      <c r="S240" s="4"/>
      <c r="U240" s="4"/>
      <c r="V240" s="4"/>
      <c r="W240" s="4"/>
      <c r="X240" s="4"/>
    </row>
    <row r="241" spans="1:24" x14ac:dyDescent="0.35">
      <c r="A241" s="36">
        <v>1239</v>
      </c>
      <c r="B241" s="1" t="s">
        <v>875</v>
      </c>
      <c r="C241" s="1" t="s">
        <v>876</v>
      </c>
      <c r="D241" s="1" t="s">
        <v>682</v>
      </c>
      <c r="E241" s="1" t="s">
        <v>396</v>
      </c>
      <c r="F241" s="1" t="s">
        <v>29</v>
      </c>
      <c r="G241" s="22">
        <f t="shared" ca="1" si="6"/>
        <v>21.011111111111113</v>
      </c>
      <c r="H241" s="1" t="s">
        <v>877</v>
      </c>
      <c r="I241" s="1">
        <v>7972419664</v>
      </c>
      <c r="J241" s="1">
        <v>2022034276</v>
      </c>
      <c r="K241" s="2" t="s">
        <v>1306</v>
      </c>
      <c r="L241" s="14">
        <v>3</v>
      </c>
      <c r="M241" s="15">
        <v>61.987037787321398</v>
      </c>
      <c r="N241" s="17">
        <v>65.8</v>
      </c>
      <c r="O241" s="37" t="str">
        <f t="shared" si="7"/>
        <v>Pass</v>
      </c>
      <c r="Q241" s="4"/>
      <c r="R241" s="4"/>
      <c r="S241" s="4"/>
      <c r="U241" s="4"/>
      <c r="V241" s="4"/>
      <c r="W241" s="4"/>
      <c r="X241" s="4"/>
    </row>
    <row r="242" spans="1:24" x14ac:dyDescent="0.35">
      <c r="A242" s="36">
        <v>1240</v>
      </c>
      <c r="B242" s="1" t="s">
        <v>878</v>
      </c>
      <c r="C242" s="1" t="s">
        <v>876</v>
      </c>
      <c r="D242" s="1" t="s">
        <v>112</v>
      </c>
      <c r="E242" s="1" t="s">
        <v>15</v>
      </c>
      <c r="F242" s="1" t="s">
        <v>18</v>
      </c>
      <c r="G242" s="22">
        <f t="shared" ca="1" si="6"/>
        <v>22.005555555555556</v>
      </c>
      <c r="H242" s="1" t="s">
        <v>879</v>
      </c>
      <c r="I242" s="1">
        <v>9921028967</v>
      </c>
      <c r="J242" s="1">
        <v>2022035246</v>
      </c>
      <c r="K242" s="2" t="s">
        <v>1306</v>
      </c>
      <c r="L242" s="14">
        <v>3</v>
      </c>
      <c r="M242" s="16">
        <v>85.3</v>
      </c>
      <c r="N242" s="17">
        <v>94.7</v>
      </c>
      <c r="O242" s="37" t="str">
        <f t="shared" si="7"/>
        <v>Pass</v>
      </c>
      <c r="Q242" s="4"/>
      <c r="R242" s="4"/>
      <c r="S242" s="4"/>
      <c r="U242" s="4"/>
      <c r="V242" s="4"/>
      <c r="W242" s="4"/>
      <c r="X242" s="4"/>
    </row>
    <row r="243" spans="1:24" x14ac:dyDescent="0.35">
      <c r="A243" s="36">
        <v>1241</v>
      </c>
      <c r="B243" s="1" t="s">
        <v>880</v>
      </c>
      <c r="C243" s="1" t="s">
        <v>881</v>
      </c>
      <c r="D243" s="1" t="s">
        <v>540</v>
      </c>
      <c r="E243" s="1" t="s">
        <v>882</v>
      </c>
      <c r="F243" s="1" t="s">
        <v>18</v>
      </c>
      <c r="G243" s="22">
        <f t="shared" ca="1" si="6"/>
        <v>21.68611111111111</v>
      </c>
      <c r="H243" s="1" t="s">
        <v>883</v>
      </c>
      <c r="I243" s="1">
        <v>8766054900</v>
      </c>
      <c r="J243" s="1">
        <v>2022044650</v>
      </c>
      <c r="K243" s="2" t="s">
        <v>1306</v>
      </c>
      <c r="L243" s="14">
        <v>3</v>
      </c>
      <c r="M243" s="17">
        <v>67.900000000000006</v>
      </c>
      <c r="N243" s="15">
        <v>69</v>
      </c>
      <c r="O243" s="37" t="str">
        <f t="shared" si="7"/>
        <v>Pass</v>
      </c>
      <c r="Q243" s="4"/>
      <c r="R243" s="4"/>
      <c r="S243" s="4"/>
      <c r="U243" s="4"/>
      <c r="V243" s="4"/>
      <c r="W243" s="4"/>
      <c r="X243" s="4"/>
    </row>
    <row r="244" spans="1:24" x14ac:dyDescent="0.35">
      <c r="A244" s="36">
        <v>1242</v>
      </c>
      <c r="B244" s="1" t="s">
        <v>884</v>
      </c>
      <c r="C244" s="1" t="s">
        <v>881</v>
      </c>
      <c r="D244" s="1" t="s">
        <v>297</v>
      </c>
      <c r="E244" s="1" t="s">
        <v>69</v>
      </c>
      <c r="F244" s="1" t="s">
        <v>29</v>
      </c>
      <c r="G244" s="22">
        <f t="shared" ca="1" si="6"/>
        <v>22.013888888888889</v>
      </c>
      <c r="H244" s="1" t="s">
        <v>885</v>
      </c>
      <c r="I244" s="1">
        <v>9322772256</v>
      </c>
      <c r="J244" s="1">
        <v>2022034847</v>
      </c>
      <c r="K244" s="2" t="s">
        <v>1306</v>
      </c>
      <c r="L244" s="14">
        <v>3</v>
      </c>
      <c r="M244" s="17">
        <v>78.099999999999994</v>
      </c>
      <c r="N244" s="17">
        <v>53.8</v>
      </c>
      <c r="O244" s="37" t="str">
        <f t="shared" si="7"/>
        <v>Pass</v>
      </c>
      <c r="Q244" s="4"/>
      <c r="R244" s="4"/>
      <c r="S244" s="4"/>
      <c r="U244" s="4"/>
      <c r="V244" s="4"/>
      <c r="W244" s="4"/>
      <c r="X244" s="4"/>
    </row>
    <row r="245" spans="1:24" x14ac:dyDescent="0.35">
      <c r="A245" s="36">
        <v>1243</v>
      </c>
      <c r="B245" s="1" t="s">
        <v>886</v>
      </c>
      <c r="C245" s="1" t="s">
        <v>881</v>
      </c>
      <c r="D245" s="1" t="s">
        <v>861</v>
      </c>
      <c r="E245" s="1" t="s">
        <v>15</v>
      </c>
      <c r="F245" s="1" t="s">
        <v>29</v>
      </c>
      <c r="G245" s="22">
        <f t="shared" ca="1" si="6"/>
        <v>21.755555555555556</v>
      </c>
      <c r="H245" s="1" t="s">
        <v>887</v>
      </c>
      <c r="I245" s="1">
        <v>7385184458</v>
      </c>
      <c r="J245" s="1">
        <v>2022039568</v>
      </c>
      <c r="K245" s="2" t="s">
        <v>1306</v>
      </c>
      <c r="L245" s="14">
        <v>3</v>
      </c>
      <c r="M245" s="15">
        <v>90.7</v>
      </c>
      <c r="N245" s="17">
        <v>55.4</v>
      </c>
      <c r="O245" s="37" t="str">
        <f t="shared" si="7"/>
        <v>Pass</v>
      </c>
      <c r="Q245" s="4"/>
      <c r="R245" s="4"/>
      <c r="S245" s="4"/>
      <c r="U245" s="4"/>
      <c r="V245" s="4"/>
      <c r="W245" s="4"/>
      <c r="X245" s="4"/>
    </row>
    <row r="246" spans="1:24" x14ac:dyDescent="0.35">
      <c r="A246" s="36">
        <v>1244</v>
      </c>
      <c r="B246" s="1" t="s">
        <v>888</v>
      </c>
      <c r="C246" s="1" t="s">
        <v>889</v>
      </c>
      <c r="D246" s="1" t="s">
        <v>890</v>
      </c>
      <c r="E246" s="1" t="s">
        <v>891</v>
      </c>
      <c r="F246" s="1" t="s">
        <v>18</v>
      </c>
      <c r="G246" s="22">
        <f t="shared" ca="1" si="6"/>
        <v>21.852777777777778</v>
      </c>
      <c r="H246" s="1" t="s">
        <v>892</v>
      </c>
      <c r="I246" s="1">
        <v>8275484747</v>
      </c>
      <c r="J246" s="1">
        <v>2022034341</v>
      </c>
      <c r="K246" s="2" t="s">
        <v>1306</v>
      </c>
      <c r="L246" s="14">
        <v>3</v>
      </c>
      <c r="M246" s="15">
        <v>78.900000000000006</v>
      </c>
      <c r="N246" s="17">
        <v>32.4</v>
      </c>
      <c r="O246" s="37" t="str">
        <f t="shared" si="7"/>
        <v>Faill</v>
      </c>
      <c r="Q246" s="4"/>
      <c r="R246" s="4"/>
      <c r="S246" s="4"/>
      <c r="U246" s="4"/>
      <c r="V246" s="4"/>
      <c r="W246" s="4"/>
      <c r="X246" s="4"/>
    </row>
    <row r="247" spans="1:24" x14ac:dyDescent="0.35">
      <c r="A247" s="36">
        <v>1245</v>
      </c>
      <c r="B247" s="1" t="s">
        <v>893</v>
      </c>
      <c r="C247" s="1" t="s">
        <v>894</v>
      </c>
      <c r="D247" s="1" t="s">
        <v>303</v>
      </c>
      <c r="E247" s="1" t="s">
        <v>160</v>
      </c>
      <c r="F247" s="1" t="s">
        <v>29</v>
      </c>
      <c r="G247" s="22">
        <f t="shared" ca="1" si="6"/>
        <v>21.916666666666668</v>
      </c>
      <c r="H247" s="1" t="s">
        <v>627</v>
      </c>
      <c r="I247" s="1">
        <v>9765936893</v>
      </c>
      <c r="J247" s="1">
        <v>2022036236</v>
      </c>
      <c r="K247" s="2" t="s">
        <v>1306</v>
      </c>
      <c r="L247" s="14">
        <v>3</v>
      </c>
      <c r="M247" s="17">
        <v>23.8</v>
      </c>
      <c r="N247" s="16">
        <v>85.3</v>
      </c>
      <c r="O247" s="37" t="str">
        <f t="shared" si="7"/>
        <v>Pass</v>
      </c>
      <c r="Q247" s="4"/>
      <c r="R247" s="4"/>
      <c r="S247" s="4"/>
      <c r="U247" s="4"/>
      <c r="V247" s="4"/>
      <c r="W247" s="4"/>
      <c r="X247" s="4"/>
    </row>
    <row r="248" spans="1:24" x14ac:dyDescent="0.35">
      <c r="A248" s="36">
        <v>1246</v>
      </c>
      <c r="B248" s="1" t="s">
        <v>895</v>
      </c>
      <c r="C248" s="1" t="s">
        <v>894</v>
      </c>
      <c r="D248" s="1" t="s">
        <v>440</v>
      </c>
      <c r="E248" s="1" t="s">
        <v>722</v>
      </c>
      <c r="F248" s="1" t="s">
        <v>18</v>
      </c>
      <c r="G248" s="22">
        <f t="shared" ca="1" si="6"/>
        <v>21.183333333333334</v>
      </c>
      <c r="H248" s="1" t="s">
        <v>807</v>
      </c>
      <c r="I248" s="1">
        <v>9158621307</v>
      </c>
      <c r="J248" s="1">
        <v>2022034170</v>
      </c>
      <c r="K248" s="2" t="s">
        <v>1306</v>
      </c>
      <c r="L248" s="14">
        <v>3</v>
      </c>
      <c r="M248" s="15">
        <v>45</v>
      </c>
      <c r="N248" s="17">
        <v>67.900000000000006</v>
      </c>
      <c r="O248" s="37" t="str">
        <f t="shared" si="7"/>
        <v>Pass</v>
      </c>
      <c r="Q248" s="4"/>
      <c r="R248" s="4"/>
      <c r="S248" s="4"/>
      <c r="U248" s="4"/>
      <c r="V248" s="4"/>
      <c r="W248" s="4"/>
      <c r="X248" s="4"/>
    </row>
    <row r="249" spans="1:24" x14ac:dyDescent="0.35">
      <c r="A249" s="36">
        <v>1247</v>
      </c>
      <c r="B249" s="1" t="s">
        <v>896</v>
      </c>
      <c r="C249" s="1" t="s">
        <v>897</v>
      </c>
      <c r="D249" s="1" t="s">
        <v>229</v>
      </c>
      <c r="E249" s="1" t="s">
        <v>898</v>
      </c>
      <c r="F249" s="1" t="s">
        <v>18</v>
      </c>
      <c r="G249" s="22">
        <f t="shared" ca="1" si="6"/>
        <v>21.074999999999999</v>
      </c>
      <c r="H249" s="1" t="s">
        <v>312</v>
      </c>
      <c r="I249" s="1">
        <v>8767642785</v>
      </c>
      <c r="J249" s="1">
        <v>2022047303</v>
      </c>
      <c r="K249" s="2" t="s">
        <v>1306</v>
      </c>
      <c r="L249" s="14">
        <v>3</v>
      </c>
      <c r="M249" s="15">
        <v>76.900000000000006</v>
      </c>
      <c r="N249" s="17">
        <v>78.099999999999994</v>
      </c>
      <c r="O249" s="37" t="str">
        <f t="shared" si="7"/>
        <v>Pass</v>
      </c>
      <c r="Q249" s="4"/>
      <c r="R249" s="4"/>
      <c r="S249" s="4"/>
      <c r="U249" s="4"/>
      <c r="V249" s="4"/>
      <c r="W249" s="4"/>
      <c r="X249" s="4"/>
    </row>
    <row r="250" spans="1:24" x14ac:dyDescent="0.35">
      <c r="A250" s="36">
        <v>1248</v>
      </c>
      <c r="B250" s="1" t="s">
        <v>899</v>
      </c>
      <c r="C250" s="1" t="s">
        <v>897</v>
      </c>
      <c r="D250" s="1" t="s">
        <v>610</v>
      </c>
      <c r="E250" s="1" t="s">
        <v>714</v>
      </c>
      <c r="F250" s="1" t="s">
        <v>29</v>
      </c>
      <c r="G250" s="22">
        <f t="shared" ca="1" si="6"/>
        <v>21.736111111111111</v>
      </c>
      <c r="H250" s="1" t="s">
        <v>598</v>
      </c>
      <c r="I250" s="1">
        <v>9356948184</v>
      </c>
      <c r="J250" s="1">
        <v>2022044064</v>
      </c>
      <c r="K250" s="2" t="s">
        <v>1306</v>
      </c>
      <c r="L250" s="14">
        <v>3</v>
      </c>
      <c r="M250" s="15">
        <v>90</v>
      </c>
      <c r="N250" s="15">
        <v>90.7</v>
      </c>
      <c r="O250" s="37" t="str">
        <f t="shared" si="7"/>
        <v>Pass</v>
      </c>
      <c r="Q250" s="4"/>
      <c r="R250" s="4"/>
      <c r="S250" s="4"/>
      <c r="U250" s="4"/>
      <c r="V250" s="4"/>
      <c r="W250" s="4"/>
      <c r="X250" s="4"/>
    </row>
    <row r="251" spans="1:24" x14ac:dyDescent="0.35">
      <c r="A251" s="36">
        <v>1249</v>
      </c>
      <c r="B251" s="1" t="s">
        <v>900</v>
      </c>
      <c r="C251" s="1" t="s">
        <v>897</v>
      </c>
      <c r="D251" s="1" t="s">
        <v>901</v>
      </c>
      <c r="E251" s="1" t="s">
        <v>197</v>
      </c>
      <c r="F251" s="1" t="s">
        <v>18</v>
      </c>
      <c r="G251" s="22">
        <f t="shared" ca="1" si="6"/>
        <v>21.263888888888889</v>
      </c>
      <c r="H251" s="1" t="s">
        <v>294</v>
      </c>
      <c r="I251" s="1">
        <v>7840927484</v>
      </c>
      <c r="J251" s="1">
        <v>2022056123</v>
      </c>
      <c r="K251" s="2" t="s">
        <v>1306</v>
      </c>
      <c r="L251" s="14">
        <v>3</v>
      </c>
      <c r="M251" s="15">
        <v>89.4</v>
      </c>
      <c r="N251" s="15">
        <v>78.900000000000006</v>
      </c>
      <c r="O251" s="37" t="str">
        <f t="shared" si="7"/>
        <v>Pass</v>
      </c>
      <c r="Q251" s="4"/>
      <c r="R251" s="4"/>
      <c r="S251" s="4"/>
      <c r="U251" s="4"/>
      <c r="V251" s="4"/>
      <c r="W251" s="4"/>
      <c r="X251" s="4"/>
    </row>
    <row r="252" spans="1:24" x14ac:dyDescent="0.35">
      <c r="A252" s="36">
        <v>1250</v>
      </c>
      <c r="B252" s="1" t="s">
        <v>903</v>
      </c>
      <c r="C252" s="1" t="s">
        <v>897</v>
      </c>
      <c r="D252" s="1" t="s">
        <v>901</v>
      </c>
      <c r="E252" s="1" t="s">
        <v>136</v>
      </c>
      <c r="F252" s="1" t="s">
        <v>18</v>
      </c>
      <c r="G252" s="22">
        <f t="shared" ca="1" si="6"/>
        <v>21.158333333333335</v>
      </c>
      <c r="H252" s="1" t="s">
        <v>904</v>
      </c>
      <c r="I252" s="1">
        <v>9322533592</v>
      </c>
      <c r="J252" s="1">
        <v>2022035258</v>
      </c>
      <c r="K252" s="2" t="s">
        <v>1306</v>
      </c>
      <c r="L252" s="14">
        <v>3</v>
      </c>
      <c r="M252" s="15">
        <v>23.5</v>
      </c>
      <c r="N252" s="17">
        <v>23.8</v>
      </c>
      <c r="O252" s="37" t="str">
        <f t="shared" si="7"/>
        <v>Faill</v>
      </c>
      <c r="Q252" s="4"/>
      <c r="R252" s="4"/>
      <c r="S252" s="4"/>
      <c r="U252" s="4"/>
      <c r="V252" s="4"/>
      <c r="W252" s="4"/>
      <c r="X252" s="4"/>
    </row>
    <row r="253" spans="1:24" x14ac:dyDescent="0.35">
      <c r="A253" s="36">
        <v>1251</v>
      </c>
      <c r="B253" s="1" t="s">
        <v>905</v>
      </c>
      <c r="C253" s="1" t="s">
        <v>897</v>
      </c>
      <c r="D253" s="1" t="s">
        <v>906</v>
      </c>
      <c r="E253" s="1" t="s">
        <v>907</v>
      </c>
      <c r="F253" s="1" t="s">
        <v>29</v>
      </c>
      <c r="G253" s="22">
        <f t="shared" ca="1" si="6"/>
        <v>21.172222222222221</v>
      </c>
      <c r="H253" s="1" t="s">
        <v>39</v>
      </c>
      <c r="I253" s="1">
        <v>9322657919</v>
      </c>
      <c r="J253" s="1">
        <v>2022034964</v>
      </c>
      <c r="K253" s="2" t="s">
        <v>1306</v>
      </c>
      <c r="L253" s="14">
        <v>3</v>
      </c>
      <c r="M253" s="15">
        <v>78.099999999999994</v>
      </c>
      <c r="N253" s="15">
        <v>45</v>
      </c>
      <c r="O253" s="37" t="str">
        <f t="shared" si="7"/>
        <v>Pass</v>
      </c>
      <c r="Q253" s="4"/>
      <c r="R253" s="4"/>
      <c r="S253" s="4"/>
      <c r="U253" s="4"/>
      <c r="V253" s="4"/>
      <c r="W253" s="4"/>
      <c r="X253" s="4"/>
    </row>
    <row r="254" spans="1:24" x14ac:dyDescent="0.35">
      <c r="A254" s="36">
        <v>1252</v>
      </c>
      <c r="B254" s="1" t="s">
        <v>908</v>
      </c>
      <c r="C254" s="1" t="s">
        <v>897</v>
      </c>
      <c r="D254" s="1" t="s">
        <v>909</v>
      </c>
      <c r="E254" s="1" t="s">
        <v>910</v>
      </c>
      <c r="F254" s="1" t="s">
        <v>29</v>
      </c>
      <c r="G254" s="22">
        <f t="shared" ca="1" si="6"/>
        <v>21.152777777777779</v>
      </c>
      <c r="H254" s="1" t="s">
        <v>911</v>
      </c>
      <c r="I254" s="1">
        <v>9322722358</v>
      </c>
      <c r="J254" s="1">
        <v>2022035079</v>
      </c>
      <c r="K254" s="2" t="s">
        <v>1306</v>
      </c>
      <c r="L254" s="14">
        <v>3</v>
      </c>
      <c r="M254" s="17">
        <v>87.4</v>
      </c>
      <c r="N254" s="15">
        <v>76.900000000000006</v>
      </c>
      <c r="O254" s="37" t="str">
        <f t="shared" si="7"/>
        <v>Pass</v>
      </c>
      <c r="Q254" s="4"/>
      <c r="R254" s="4"/>
      <c r="S254" s="4"/>
      <c r="U254" s="4"/>
      <c r="V254" s="4"/>
      <c r="W254" s="4"/>
      <c r="X254" s="4"/>
    </row>
    <row r="255" spans="1:24" x14ac:dyDescent="0.35">
      <c r="A255" s="36">
        <v>1253</v>
      </c>
      <c r="B255" s="1" t="s">
        <v>912</v>
      </c>
      <c r="C255" s="1" t="s">
        <v>897</v>
      </c>
      <c r="D255" s="1" t="s">
        <v>386</v>
      </c>
      <c r="E255" s="1" t="s">
        <v>347</v>
      </c>
      <c r="F255" s="1" t="s">
        <v>29</v>
      </c>
      <c r="G255" s="22">
        <f t="shared" ca="1" si="6"/>
        <v>22.519444444444446</v>
      </c>
      <c r="H255" s="1" t="s">
        <v>913</v>
      </c>
      <c r="I255" s="1">
        <v>9834208747</v>
      </c>
      <c r="J255" s="1">
        <v>2022047302</v>
      </c>
      <c r="K255" s="2" t="s">
        <v>1306</v>
      </c>
      <c r="L255" s="14">
        <v>3</v>
      </c>
      <c r="M255" s="17">
        <v>45.8</v>
      </c>
      <c r="N255" s="15">
        <v>90</v>
      </c>
      <c r="O255" s="37" t="str">
        <f t="shared" si="7"/>
        <v>Pass</v>
      </c>
      <c r="Q255" s="4"/>
      <c r="R255" s="4"/>
      <c r="S255" s="4"/>
      <c r="U255" s="4"/>
      <c r="V255" s="4"/>
      <c r="W255" s="4"/>
      <c r="X255" s="4"/>
    </row>
    <row r="256" spans="1:24" x14ac:dyDescent="0.35">
      <c r="A256" s="36">
        <v>1254</v>
      </c>
      <c r="B256" s="1" t="s">
        <v>914</v>
      </c>
      <c r="C256" s="1" t="s">
        <v>897</v>
      </c>
      <c r="D256" s="1" t="s">
        <v>915</v>
      </c>
      <c r="E256" s="1" t="s">
        <v>117</v>
      </c>
      <c r="F256" s="1" t="s">
        <v>18</v>
      </c>
      <c r="G256" s="22">
        <f t="shared" ca="1" si="6"/>
        <v>21.611111111111111</v>
      </c>
      <c r="H256" s="1" t="s">
        <v>520</v>
      </c>
      <c r="I256" s="1">
        <v>7277631056</v>
      </c>
      <c r="J256" s="1">
        <v>2022040024</v>
      </c>
      <c r="K256" s="2" t="s">
        <v>1306</v>
      </c>
      <c r="L256" s="14">
        <v>3</v>
      </c>
      <c r="M256" s="17">
        <v>67.8</v>
      </c>
      <c r="N256" s="15">
        <v>89.4</v>
      </c>
      <c r="O256" s="37" t="str">
        <f t="shared" si="7"/>
        <v>Pass</v>
      </c>
      <c r="Q256" s="4"/>
      <c r="R256" s="4"/>
      <c r="S256" s="4"/>
      <c r="U256" s="4"/>
      <c r="V256" s="4"/>
      <c r="W256" s="4"/>
      <c r="X256" s="4"/>
    </row>
    <row r="257" spans="1:24" x14ac:dyDescent="0.35">
      <c r="A257" s="36">
        <v>1255</v>
      </c>
      <c r="B257" s="1" t="s">
        <v>916</v>
      </c>
      <c r="C257" s="1" t="s">
        <v>897</v>
      </c>
      <c r="D257" s="1" t="s">
        <v>917</v>
      </c>
      <c r="E257" s="1" t="s">
        <v>665</v>
      </c>
      <c r="F257" s="1" t="s">
        <v>18</v>
      </c>
      <c r="G257" s="22">
        <f t="shared" ca="1" si="6"/>
        <v>21.986111111111111</v>
      </c>
      <c r="H257" s="1" t="s">
        <v>918</v>
      </c>
      <c r="I257" s="1">
        <v>9168079968</v>
      </c>
      <c r="J257" s="1">
        <v>2022050022</v>
      </c>
      <c r="K257" s="2" t="s">
        <v>1306</v>
      </c>
      <c r="L257" s="14">
        <v>3</v>
      </c>
      <c r="M257" s="17">
        <v>55.7</v>
      </c>
      <c r="N257" s="15">
        <v>87.4</v>
      </c>
      <c r="O257" s="37" t="str">
        <f t="shared" si="7"/>
        <v>Pass</v>
      </c>
      <c r="Q257" s="4"/>
      <c r="R257" s="4"/>
      <c r="S257" s="4"/>
      <c r="U257" s="4"/>
      <c r="V257" s="4"/>
      <c r="W257" s="4"/>
      <c r="X257" s="4"/>
    </row>
    <row r="258" spans="1:24" x14ac:dyDescent="0.35">
      <c r="A258" s="36">
        <v>1256</v>
      </c>
      <c r="B258" s="1" t="s">
        <v>919</v>
      </c>
      <c r="C258" s="1" t="s">
        <v>897</v>
      </c>
      <c r="D258" s="1" t="s">
        <v>920</v>
      </c>
      <c r="E258" s="1" t="s">
        <v>921</v>
      </c>
      <c r="F258" s="1" t="s">
        <v>18</v>
      </c>
      <c r="G258" s="22">
        <f t="shared" ca="1" si="6"/>
        <v>21.755555555555556</v>
      </c>
      <c r="H258" s="1" t="s">
        <v>887</v>
      </c>
      <c r="I258" s="1">
        <v>9019825541</v>
      </c>
      <c r="J258" s="1">
        <v>2022034129</v>
      </c>
      <c r="K258" s="2" t="s">
        <v>1306</v>
      </c>
      <c r="L258" s="14">
        <v>3</v>
      </c>
      <c r="M258" s="17">
        <v>33.6</v>
      </c>
      <c r="N258" s="15">
        <v>78.099999999999994</v>
      </c>
      <c r="O258" s="37" t="str">
        <f t="shared" si="7"/>
        <v>Pass</v>
      </c>
      <c r="Q258" s="4"/>
      <c r="R258" s="4"/>
      <c r="S258" s="4"/>
      <c r="U258" s="4"/>
      <c r="V258" s="4"/>
      <c r="W258" s="4"/>
      <c r="X258" s="4"/>
    </row>
    <row r="259" spans="1:24" x14ac:dyDescent="0.35">
      <c r="A259" s="36">
        <v>1257</v>
      </c>
      <c r="B259" s="1" t="s">
        <v>922</v>
      </c>
      <c r="C259" s="1" t="s">
        <v>897</v>
      </c>
      <c r="D259" s="1" t="s">
        <v>923</v>
      </c>
      <c r="E259" s="1" t="s">
        <v>924</v>
      </c>
      <c r="F259" s="1" t="s">
        <v>18</v>
      </c>
      <c r="G259" s="22">
        <f t="shared" ref="G259:G322" ca="1" si="8">YEARFRAC(H259,TODAY())</f>
        <v>21.574999999999999</v>
      </c>
      <c r="H259" s="1" t="s">
        <v>926</v>
      </c>
      <c r="I259" s="1">
        <v>9067954554</v>
      </c>
      <c r="J259" s="1">
        <v>2022035052</v>
      </c>
      <c r="K259" s="2" t="s">
        <v>1306</v>
      </c>
      <c r="L259" s="14">
        <v>3</v>
      </c>
      <c r="M259" s="15">
        <v>67</v>
      </c>
      <c r="N259" s="17">
        <v>87.4</v>
      </c>
      <c r="O259" s="37" t="str">
        <f t="shared" si="7"/>
        <v>Pass</v>
      </c>
      <c r="Q259" s="4"/>
      <c r="R259" s="4"/>
      <c r="S259" s="4"/>
      <c r="U259" s="4"/>
      <c r="V259" s="4"/>
      <c r="W259" s="4"/>
      <c r="X259" s="4"/>
    </row>
    <row r="260" spans="1:24" x14ac:dyDescent="0.35">
      <c r="A260" s="36">
        <v>1258</v>
      </c>
      <c r="B260" s="1" t="s">
        <v>927</v>
      </c>
      <c r="C260" s="1" t="s">
        <v>897</v>
      </c>
      <c r="D260" s="1" t="s">
        <v>928</v>
      </c>
      <c r="E260" s="1" t="s">
        <v>929</v>
      </c>
      <c r="F260" s="1" t="s">
        <v>18</v>
      </c>
      <c r="G260" s="22">
        <f t="shared" ca="1" si="8"/>
        <v>20.816666666666666</v>
      </c>
      <c r="H260" s="1" t="s">
        <v>930</v>
      </c>
      <c r="I260" s="1">
        <v>9766319284</v>
      </c>
      <c r="J260" s="1">
        <v>2022056112</v>
      </c>
      <c r="K260" s="2" t="s">
        <v>1306</v>
      </c>
      <c r="L260" s="14">
        <v>3</v>
      </c>
      <c r="M260" s="17">
        <v>90.8</v>
      </c>
      <c r="N260" s="17">
        <v>45.8</v>
      </c>
      <c r="O260" s="37" t="str">
        <f t="shared" ref="O260:O323" si="9">IF(N260&gt;=35,"Pass","Faill")</f>
        <v>Pass</v>
      </c>
      <c r="Q260" s="4"/>
      <c r="R260" s="4"/>
      <c r="S260" s="4"/>
      <c r="U260" s="4"/>
      <c r="V260" s="4"/>
      <c r="W260" s="4"/>
      <c r="X260" s="4"/>
    </row>
    <row r="261" spans="1:24" x14ac:dyDescent="0.35">
      <c r="A261" s="36">
        <v>1259</v>
      </c>
      <c r="B261" s="1" t="s">
        <v>931</v>
      </c>
      <c r="C261" s="1" t="s">
        <v>897</v>
      </c>
      <c r="D261" s="1" t="s">
        <v>932</v>
      </c>
      <c r="E261" s="1" t="s">
        <v>933</v>
      </c>
      <c r="F261" s="1" t="s">
        <v>29</v>
      </c>
      <c r="G261" s="22">
        <f t="shared" ca="1" si="8"/>
        <v>20.847222222222221</v>
      </c>
      <c r="H261" s="1" t="s">
        <v>934</v>
      </c>
      <c r="I261" s="1">
        <v>8421932411</v>
      </c>
      <c r="J261" s="1">
        <v>2022040039</v>
      </c>
      <c r="K261" s="2" t="s">
        <v>1306</v>
      </c>
      <c r="L261" s="14">
        <v>3</v>
      </c>
      <c r="M261" s="17">
        <v>67.7</v>
      </c>
      <c r="N261" s="17">
        <v>67.8</v>
      </c>
      <c r="O261" s="37" t="str">
        <f t="shared" si="9"/>
        <v>Pass</v>
      </c>
      <c r="Q261" s="4"/>
      <c r="R261" s="4"/>
      <c r="S261" s="4"/>
      <c r="U261" s="4"/>
      <c r="V261" s="4"/>
      <c r="W261" s="4"/>
      <c r="X261" s="4"/>
    </row>
    <row r="262" spans="1:24" x14ac:dyDescent="0.35">
      <c r="A262" s="36">
        <v>1260</v>
      </c>
      <c r="B262" s="1" t="s">
        <v>935</v>
      </c>
      <c r="C262" s="1" t="s">
        <v>897</v>
      </c>
      <c r="D262" s="1" t="s">
        <v>620</v>
      </c>
      <c r="E262" s="1" t="s">
        <v>455</v>
      </c>
      <c r="F262" s="1" t="s">
        <v>18</v>
      </c>
      <c r="G262" s="22">
        <f t="shared" ca="1" si="8"/>
        <v>21.683333333333334</v>
      </c>
      <c r="H262" s="1" t="s">
        <v>936</v>
      </c>
      <c r="I262" s="1">
        <v>7218100814</v>
      </c>
      <c r="J262" s="1">
        <v>2022034692</v>
      </c>
      <c r="K262" s="2" t="s">
        <v>1306</v>
      </c>
      <c r="L262" s="14">
        <v>3</v>
      </c>
      <c r="M262" s="17">
        <v>23.8</v>
      </c>
      <c r="N262" s="17">
        <v>55.7</v>
      </c>
      <c r="O262" s="37" t="str">
        <f t="shared" si="9"/>
        <v>Pass</v>
      </c>
      <c r="Q262" s="4"/>
      <c r="R262" s="4"/>
      <c r="S262" s="4"/>
      <c r="U262" s="4"/>
      <c r="V262" s="4"/>
      <c r="W262" s="4"/>
      <c r="X262" s="4"/>
    </row>
    <row r="263" spans="1:24" x14ac:dyDescent="0.35">
      <c r="A263" s="36">
        <v>1261</v>
      </c>
      <c r="B263" s="1" t="s">
        <v>937</v>
      </c>
      <c r="C263" s="1" t="s">
        <v>897</v>
      </c>
      <c r="D263" s="1" t="s">
        <v>938</v>
      </c>
      <c r="E263" s="1" t="s">
        <v>69</v>
      </c>
      <c r="F263" s="1" t="s">
        <v>18</v>
      </c>
      <c r="G263" s="22">
        <f t="shared" ca="1" si="8"/>
        <v>21.597222222222221</v>
      </c>
      <c r="H263" s="1" t="s">
        <v>939</v>
      </c>
      <c r="I263" s="1">
        <v>7410153513</v>
      </c>
      <c r="J263" s="1">
        <v>2022034119</v>
      </c>
      <c r="K263" s="2" t="s">
        <v>1306</v>
      </c>
      <c r="L263" s="14">
        <v>3</v>
      </c>
      <c r="M263" s="17">
        <v>88.6</v>
      </c>
      <c r="N263" s="17">
        <v>33.6</v>
      </c>
      <c r="O263" s="37" t="str">
        <f t="shared" si="9"/>
        <v>Faill</v>
      </c>
      <c r="Q263" s="4"/>
      <c r="R263" s="4"/>
      <c r="S263" s="4"/>
      <c r="U263" s="4"/>
      <c r="V263" s="4"/>
      <c r="W263" s="4"/>
      <c r="X263" s="4"/>
    </row>
    <row r="264" spans="1:24" x14ac:dyDescent="0.35">
      <c r="A264" s="36">
        <v>1262</v>
      </c>
      <c r="B264" s="1" t="s">
        <v>940</v>
      </c>
      <c r="C264" s="1" t="s">
        <v>897</v>
      </c>
      <c r="D264" s="1" t="s">
        <v>941</v>
      </c>
      <c r="E264" s="1" t="s">
        <v>942</v>
      </c>
      <c r="F264" s="1" t="s">
        <v>18</v>
      </c>
      <c r="G264" s="22">
        <f t="shared" ca="1" si="8"/>
        <v>21.513888888888889</v>
      </c>
      <c r="H264" s="1" t="s">
        <v>943</v>
      </c>
      <c r="I264" s="1">
        <v>9075020046</v>
      </c>
      <c r="J264" s="1">
        <v>2022034844</v>
      </c>
      <c r="K264" s="2" t="s">
        <v>1306</v>
      </c>
      <c r="L264" s="14">
        <v>3</v>
      </c>
      <c r="M264" s="17">
        <v>56.7</v>
      </c>
      <c r="N264" s="15">
        <v>67</v>
      </c>
      <c r="O264" s="37" t="str">
        <f t="shared" si="9"/>
        <v>Pass</v>
      </c>
      <c r="Q264" s="4"/>
      <c r="R264" s="4"/>
      <c r="S264" s="4"/>
      <c r="U264" s="4"/>
      <c r="V264" s="4"/>
      <c r="W264" s="4"/>
      <c r="X264" s="4"/>
    </row>
    <row r="265" spans="1:24" x14ac:dyDescent="0.35">
      <c r="A265" s="36">
        <v>1263</v>
      </c>
      <c r="B265" s="1" t="s">
        <v>944</v>
      </c>
      <c r="C265" s="1" t="s">
        <v>897</v>
      </c>
      <c r="D265" s="1" t="s">
        <v>945</v>
      </c>
      <c r="E265" s="1" t="s">
        <v>946</v>
      </c>
      <c r="F265" s="1" t="s">
        <v>29</v>
      </c>
      <c r="G265" s="22">
        <f t="shared" ca="1" si="8"/>
        <v>22.330555555555556</v>
      </c>
      <c r="H265" s="1" t="s">
        <v>947</v>
      </c>
      <c r="I265" s="1">
        <v>9356526235</v>
      </c>
      <c r="J265" s="1">
        <v>2022036317</v>
      </c>
      <c r="K265" s="2" t="s">
        <v>1306</v>
      </c>
      <c r="L265" s="14">
        <v>3</v>
      </c>
      <c r="M265" s="17">
        <v>44.8</v>
      </c>
      <c r="N265" s="17">
        <v>90.8</v>
      </c>
      <c r="O265" s="37" t="str">
        <f t="shared" si="9"/>
        <v>Pass</v>
      </c>
      <c r="Q265" s="4"/>
      <c r="R265" s="4"/>
      <c r="S265" s="4"/>
      <c r="U265" s="4"/>
      <c r="V265" s="4"/>
      <c r="W265" s="4"/>
      <c r="X265" s="4"/>
    </row>
    <row r="266" spans="1:24" x14ac:dyDescent="0.35">
      <c r="A266" s="36">
        <v>1264</v>
      </c>
      <c r="B266" s="1" t="s">
        <v>948</v>
      </c>
      <c r="C266" s="1" t="s">
        <v>897</v>
      </c>
      <c r="D266" s="1" t="s">
        <v>94</v>
      </c>
      <c r="E266" s="1" t="s">
        <v>234</v>
      </c>
      <c r="F266" s="1" t="s">
        <v>18</v>
      </c>
      <c r="G266" s="22">
        <f t="shared" ca="1" si="8"/>
        <v>21.636111111111113</v>
      </c>
      <c r="H266" s="1" t="s">
        <v>794</v>
      </c>
      <c r="I266" s="1">
        <v>88889687785</v>
      </c>
      <c r="J266" s="1">
        <v>2022034701</v>
      </c>
      <c r="K266" s="2" t="s">
        <v>1306</v>
      </c>
      <c r="L266" s="14">
        <v>3</v>
      </c>
      <c r="M266" s="17">
        <v>76.7</v>
      </c>
      <c r="N266" s="17">
        <v>98.8</v>
      </c>
      <c r="O266" s="37" t="str">
        <f t="shared" si="9"/>
        <v>Pass</v>
      </c>
      <c r="Q266" s="4"/>
      <c r="R266" s="4"/>
      <c r="S266" s="4"/>
      <c r="U266" s="4"/>
      <c r="V266" s="4"/>
      <c r="W266" s="4"/>
      <c r="X266" s="4"/>
    </row>
    <row r="267" spans="1:24" x14ac:dyDescent="0.35">
      <c r="A267" s="36">
        <v>1265</v>
      </c>
      <c r="B267" s="1" t="s">
        <v>949</v>
      </c>
      <c r="C267" s="1" t="s">
        <v>897</v>
      </c>
      <c r="D267" s="1" t="s">
        <v>94</v>
      </c>
      <c r="E267" s="1" t="s">
        <v>230</v>
      </c>
      <c r="F267" s="1" t="s">
        <v>18</v>
      </c>
      <c r="G267" s="22">
        <f t="shared" ca="1" si="8"/>
        <v>21.15</v>
      </c>
      <c r="H267" s="1" t="s">
        <v>950</v>
      </c>
      <c r="I267" s="1">
        <v>9421068470</v>
      </c>
      <c r="J267" s="1">
        <v>2022036303</v>
      </c>
      <c r="K267" s="2" t="s">
        <v>1306</v>
      </c>
      <c r="L267" s="14">
        <v>3</v>
      </c>
      <c r="M267" s="17">
        <v>54.6</v>
      </c>
      <c r="N267" s="17">
        <v>23.8</v>
      </c>
      <c r="O267" s="37" t="str">
        <f t="shared" si="9"/>
        <v>Faill</v>
      </c>
      <c r="Q267" s="4"/>
      <c r="R267" s="4"/>
      <c r="S267" s="4"/>
      <c r="U267" s="4"/>
      <c r="V267" s="4"/>
      <c r="W267" s="4"/>
      <c r="X267" s="4"/>
    </row>
    <row r="268" spans="1:24" x14ac:dyDescent="0.35">
      <c r="A268" s="36">
        <v>1266</v>
      </c>
      <c r="B268" s="1" t="s">
        <v>951</v>
      </c>
      <c r="C268" s="1" t="s">
        <v>897</v>
      </c>
      <c r="D268" s="1" t="s">
        <v>94</v>
      </c>
      <c r="E268" s="1" t="s">
        <v>117</v>
      </c>
      <c r="F268" s="1" t="s">
        <v>18</v>
      </c>
      <c r="G268" s="22">
        <f t="shared" ca="1" si="8"/>
        <v>21.041666666666668</v>
      </c>
      <c r="H268" s="1" t="s">
        <v>952</v>
      </c>
      <c r="I268" s="1">
        <v>7666134192</v>
      </c>
      <c r="J268" s="1">
        <v>2022042399</v>
      </c>
      <c r="K268" s="2" t="s">
        <v>1306</v>
      </c>
      <c r="L268" s="14">
        <v>3</v>
      </c>
      <c r="M268" s="17">
        <v>65.8</v>
      </c>
      <c r="N268" s="17">
        <v>88.6</v>
      </c>
      <c r="O268" s="37" t="str">
        <f t="shared" si="9"/>
        <v>Pass</v>
      </c>
      <c r="Q268" s="4"/>
      <c r="R268" s="4"/>
      <c r="S268" s="4"/>
      <c r="U268" s="4"/>
      <c r="V268" s="4"/>
      <c r="W268" s="4"/>
      <c r="X268" s="4"/>
    </row>
    <row r="269" spans="1:24" x14ac:dyDescent="0.35">
      <c r="A269" s="36">
        <v>1267</v>
      </c>
      <c r="B269" s="1" t="s">
        <v>953</v>
      </c>
      <c r="C269" s="1" t="s">
        <v>897</v>
      </c>
      <c r="D269" s="1" t="s">
        <v>94</v>
      </c>
      <c r="E269" s="1" t="s">
        <v>14</v>
      </c>
      <c r="F269" s="1" t="s">
        <v>18</v>
      </c>
      <c r="G269" s="22">
        <f t="shared" ca="1" si="8"/>
        <v>20.891666666666666</v>
      </c>
      <c r="H269" s="1" t="s">
        <v>557</v>
      </c>
      <c r="I269" s="1">
        <v>9403679675</v>
      </c>
      <c r="J269" s="1">
        <v>2022034322</v>
      </c>
      <c r="K269" s="2" t="s">
        <v>1306</v>
      </c>
      <c r="L269" s="14">
        <v>3</v>
      </c>
      <c r="M269" s="17">
        <v>54.8</v>
      </c>
      <c r="N269" s="17">
        <v>56.7</v>
      </c>
      <c r="O269" s="37" t="str">
        <f t="shared" si="9"/>
        <v>Pass</v>
      </c>
      <c r="Q269" s="4"/>
      <c r="R269" s="4"/>
      <c r="S269" s="4"/>
      <c r="U269" s="4"/>
      <c r="V269" s="4"/>
      <c r="W269" s="4"/>
      <c r="X269" s="4"/>
    </row>
    <row r="270" spans="1:24" x14ac:dyDescent="0.35">
      <c r="A270" s="36">
        <v>1268</v>
      </c>
      <c r="B270" s="1" t="s">
        <v>954</v>
      </c>
      <c r="C270" s="1" t="s">
        <v>897</v>
      </c>
      <c r="D270" s="1" t="s">
        <v>94</v>
      </c>
      <c r="E270" s="1" t="s">
        <v>38</v>
      </c>
      <c r="F270" s="1" t="s">
        <v>18</v>
      </c>
      <c r="G270" s="22">
        <f t="shared" ca="1" si="8"/>
        <v>22.1</v>
      </c>
      <c r="H270" s="1" t="s">
        <v>955</v>
      </c>
      <c r="I270" s="1">
        <v>7972078022</v>
      </c>
      <c r="J270" s="1">
        <v>2022034705</v>
      </c>
      <c r="K270" s="2" t="s">
        <v>1306</v>
      </c>
      <c r="L270" s="14">
        <v>3</v>
      </c>
      <c r="M270" s="17">
        <v>24.7</v>
      </c>
      <c r="N270" s="17">
        <v>44.8</v>
      </c>
      <c r="O270" s="37" t="str">
        <f t="shared" si="9"/>
        <v>Pass</v>
      </c>
      <c r="Q270" s="4"/>
      <c r="R270" s="4"/>
      <c r="S270" s="4"/>
      <c r="U270" s="4"/>
      <c r="V270" s="4"/>
      <c r="W270" s="4"/>
      <c r="X270" s="4"/>
    </row>
    <row r="271" spans="1:24" x14ac:dyDescent="0.35">
      <c r="A271" s="36">
        <v>1269</v>
      </c>
      <c r="B271" s="1" t="s">
        <v>956</v>
      </c>
      <c r="C271" s="1" t="s">
        <v>897</v>
      </c>
      <c r="D271" s="1" t="s">
        <v>221</v>
      </c>
      <c r="E271" s="1" t="s">
        <v>136</v>
      </c>
      <c r="F271" s="1" t="s">
        <v>18</v>
      </c>
      <c r="G271" s="22">
        <f t="shared" ca="1" si="8"/>
        <v>21.175000000000001</v>
      </c>
      <c r="H271" s="1" t="s">
        <v>957</v>
      </c>
      <c r="I271" s="1">
        <v>9175797632</v>
      </c>
      <c r="J271" s="1">
        <v>2022037539</v>
      </c>
      <c r="K271" s="2" t="s">
        <v>1306</v>
      </c>
      <c r="L271" s="14">
        <v>3</v>
      </c>
      <c r="M271" s="17">
        <v>34.799999999999997</v>
      </c>
      <c r="N271" s="17">
        <v>76.7</v>
      </c>
      <c r="O271" s="37" t="str">
        <f t="shared" si="9"/>
        <v>Pass</v>
      </c>
      <c r="Q271" s="4"/>
      <c r="R271" s="4"/>
      <c r="S271" s="4"/>
      <c r="U271" s="4"/>
      <c r="V271" s="4"/>
      <c r="W271" s="4"/>
      <c r="X271" s="4"/>
    </row>
    <row r="272" spans="1:24" x14ac:dyDescent="0.35">
      <c r="A272" s="36">
        <v>1270</v>
      </c>
      <c r="B272" s="1" t="s">
        <v>958</v>
      </c>
      <c r="C272" s="1" t="s">
        <v>897</v>
      </c>
      <c r="D272" s="1" t="s">
        <v>293</v>
      </c>
      <c r="E272" s="1" t="s">
        <v>511</v>
      </c>
      <c r="F272" s="1" t="s">
        <v>29</v>
      </c>
      <c r="G272" s="22">
        <f t="shared" ca="1" si="8"/>
        <v>20.588888888888889</v>
      </c>
      <c r="H272" s="1" t="s">
        <v>959</v>
      </c>
      <c r="I272" s="1">
        <v>9049341835</v>
      </c>
      <c r="J272" s="1">
        <v>2022037537</v>
      </c>
      <c r="K272" s="2" t="s">
        <v>1306</v>
      </c>
      <c r="L272" s="14">
        <v>3</v>
      </c>
      <c r="M272" s="17">
        <v>44.7</v>
      </c>
      <c r="N272" s="17">
        <v>54.6</v>
      </c>
      <c r="O272" s="37" t="str">
        <f t="shared" si="9"/>
        <v>Pass</v>
      </c>
      <c r="Q272" s="4"/>
      <c r="R272" s="4"/>
      <c r="S272" s="4"/>
      <c r="U272" s="4"/>
      <c r="V272" s="4"/>
      <c r="W272" s="4"/>
      <c r="X272" s="4"/>
    </row>
    <row r="273" spans="1:24" x14ac:dyDescent="0.35">
      <c r="A273" s="36">
        <v>1271</v>
      </c>
      <c r="B273" s="1" t="s">
        <v>960</v>
      </c>
      <c r="C273" s="1" t="s">
        <v>897</v>
      </c>
      <c r="D273" s="1" t="s">
        <v>961</v>
      </c>
      <c r="E273" s="1" t="s">
        <v>43</v>
      </c>
      <c r="F273" s="1" t="s">
        <v>18</v>
      </c>
      <c r="G273" s="22">
        <f t="shared" ca="1" si="8"/>
        <v>21.611111111111111</v>
      </c>
      <c r="H273" s="1" t="s">
        <v>520</v>
      </c>
      <c r="I273" s="1">
        <v>9665887796</v>
      </c>
      <c r="J273" s="1">
        <v>2022037366</v>
      </c>
      <c r="K273" s="2" t="s">
        <v>1306</v>
      </c>
      <c r="L273" s="14">
        <v>3</v>
      </c>
      <c r="M273" s="16">
        <v>85.3</v>
      </c>
      <c r="N273" s="17">
        <v>65.8</v>
      </c>
      <c r="O273" s="37" t="str">
        <f t="shared" si="9"/>
        <v>Pass</v>
      </c>
      <c r="Q273" s="4"/>
      <c r="R273" s="4"/>
      <c r="S273" s="4"/>
      <c r="U273" s="4"/>
      <c r="V273" s="4"/>
      <c r="W273" s="4"/>
      <c r="X273" s="4"/>
    </row>
    <row r="274" spans="1:24" x14ac:dyDescent="0.35">
      <c r="A274" s="36">
        <v>1272</v>
      </c>
      <c r="B274" s="1" t="s">
        <v>962</v>
      </c>
      <c r="C274" s="1" t="s">
        <v>897</v>
      </c>
      <c r="D274" s="1" t="s">
        <v>963</v>
      </c>
      <c r="E274" s="1" t="s">
        <v>95</v>
      </c>
      <c r="F274" s="1" t="s">
        <v>29</v>
      </c>
      <c r="G274" s="22">
        <f t="shared" ca="1" si="8"/>
        <v>21.738888888888887</v>
      </c>
      <c r="H274" s="1" t="s">
        <v>964</v>
      </c>
      <c r="I274" s="1">
        <v>8888673897</v>
      </c>
      <c r="J274" s="1">
        <v>2022057649</v>
      </c>
      <c r="K274" s="2" t="s">
        <v>1306</v>
      </c>
      <c r="L274" s="14">
        <v>3</v>
      </c>
      <c r="M274" s="17">
        <v>67.900000000000006</v>
      </c>
      <c r="N274" s="17">
        <v>54.8</v>
      </c>
      <c r="O274" s="37" t="str">
        <f t="shared" si="9"/>
        <v>Pass</v>
      </c>
      <c r="Q274" s="4"/>
      <c r="R274" s="4"/>
      <c r="S274" s="4"/>
      <c r="U274" s="4"/>
      <c r="V274" s="4"/>
      <c r="W274" s="4"/>
      <c r="X274" s="4"/>
    </row>
    <row r="275" spans="1:24" x14ac:dyDescent="0.35">
      <c r="A275" s="36">
        <v>1273</v>
      </c>
      <c r="B275" s="1" t="s">
        <v>965</v>
      </c>
      <c r="C275" s="1" t="s">
        <v>897</v>
      </c>
      <c r="D275" s="1" t="s">
        <v>164</v>
      </c>
      <c r="E275" s="1" t="s">
        <v>160</v>
      </c>
      <c r="F275" s="1" t="s">
        <v>18</v>
      </c>
      <c r="G275" s="22">
        <f t="shared" ca="1" si="8"/>
        <v>21.997222222222224</v>
      </c>
      <c r="H275" s="1" t="s">
        <v>679</v>
      </c>
      <c r="I275" s="1">
        <v>9322704082</v>
      </c>
      <c r="J275" s="1">
        <v>2022035167</v>
      </c>
      <c r="K275" s="2" t="s">
        <v>1306</v>
      </c>
      <c r="L275" s="14">
        <v>3</v>
      </c>
      <c r="M275" s="17">
        <v>78.099999999999994</v>
      </c>
      <c r="N275" s="17">
        <v>24.7</v>
      </c>
      <c r="O275" s="37" t="str">
        <f t="shared" si="9"/>
        <v>Faill</v>
      </c>
      <c r="Q275" s="4"/>
      <c r="R275" s="4"/>
      <c r="S275" s="4"/>
      <c r="U275" s="4"/>
      <c r="V275" s="4"/>
      <c r="W275" s="4"/>
      <c r="X275" s="4"/>
    </row>
    <row r="276" spans="1:24" x14ac:dyDescent="0.35">
      <c r="A276" s="36">
        <v>1274</v>
      </c>
      <c r="B276" s="1" t="s">
        <v>966</v>
      </c>
      <c r="C276" s="1" t="s">
        <v>897</v>
      </c>
      <c r="D276" s="1" t="s">
        <v>430</v>
      </c>
      <c r="E276" s="1" t="s">
        <v>58</v>
      </c>
      <c r="F276" s="1" t="s">
        <v>29</v>
      </c>
      <c r="G276" s="22">
        <f t="shared" ca="1" si="8"/>
        <v>20.927777777777777</v>
      </c>
      <c r="H276" s="1" t="s">
        <v>967</v>
      </c>
      <c r="I276" s="1">
        <v>9922722453</v>
      </c>
      <c r="J276" s="1">
        <v>2022034182</v>
      </c>
      <c r="K276" s="2" t="s">
        <v>1306</v>
      </c>
      <c r="L276" s="14">
        <v>3</v>
      </c>
      <c r="M276" s="15">
        <v>90.7</v>
      </c>
      <c r="N276" s="17">
        <v>34.799999999999997</v>
      </c>
      <c r="O276" s="37" t="str">
        <f t="shared" si="9"/>
        <v>Faill</v>
      </c>
      <c r="Q276" s="4"/>
      <c r="R276" s="4"/>
      <c r="S276" s="4"/>
      <c r="U276" s="4"/>
      <c r="V276" s="4"/>
      <c r="W276" s="4"/>
      <c r="X276" s="4"/>
    </row>
    <row r="277" spans="1:24" x14ac:dyDescent="0.35">
      <c r="A277" s="36">
        <v>1275</v>
      </c>
      <c r="B277" s="1" t="s">
        <v>968</v>
      </c>
      <c r="C277" s="1" t="s">
        <v>897</v>
      </c>
      <c r="D277" s="1" t="s">
        <v>969</v>
      </c>
      <c r="E277" s="1" t="s">
        <v>854</v>
      </c>
      <c r="F277" s="1" t="s">
        <v>29</v>
      </c>
      <c r="G277" s="22">
        <f t="shared" ca="1" si="8"/>
        <v>21.913888888888888</v>
      </c>
      <c r="H277" s="1" t="s">
        <v>970</v>
      </c>
      <c r="I277" s="1">
        <v>8080226639</v>
      </c>
      <c r="J277" s="1">
        <v>2022034768</v>
      </c>
      <c r="K277" s="2" t="s">
        <v>1306</v>
      </c>
      <c r="L277" s="14">
        <v>3</v>
      </c>
      <c r="M277" s="15">
        <v>78.900000000000006</v>
      </c>
      <c r="N277" s="17">
        <v>44.7</v>
      </c>
      <c r="O277" s="37" t="str">
        <f t="shared" si="9"/>
        <v>Pass</v>
      </c>
      <c r="Q277" s="4"/>
      <c r="R277" s="4"/>
      <c r="S277" s="4"/>
      <c r="U277" s="4"/>
      <c r="V277" s="4"/>
      <c r="W277" s="4"/>
      <c r="X277" s="4"/>
    </row>
    <row r="278" spans="1:24" x14ac:dyDescent="0.35">
      <c r="A278" s="36">
        <v>1276</v>
      </c>
      <c r="B278" s="1" t="s">
        <v>971</v>
      </c>
      <c r="C278" s="1" t="s">
        <v>897</v>
      </c>
      <c r="D278" s="1" t="s">
        <v>972</v>
      </c>
      <c r="E278" s="1" t="s">
        <v>854</v>
      </c>
      <c r="F278" s="1" t="s">
        <v>29</v>
      </c>
      <c r="G278" s="22">
        <f t="shared" ca="1" si="8"/>
        <v>21.913888888888888</v>
      </c>
      <c r="H278" s="1" t="s">
        <v>970</v>
      </c>
      <c r="I278" s="1">
        <v>8080226639</v>
      </c>
      <c r="J278" s="1">
        <v>2022034757</v>
      </c>
      <c r="K278" s="2" t="s">
        <v>1306</v>
      </c>
      <c r="L278" s="14">
        <v>3</v>
      </c>
      <c r="M278" s="17">
        <v>23.8</v>
      </c>
      <c r="N278" s="17">
        <v>81.8</v>
      </c>
      <c r="O278" s="37" t="str">
        <f t="shared" si="9"/>
        <v>Pass</v>
      </c>
      <c r="Q278" s="4"/>
      <c r="R278" s="4"/>
      <c r="S278" s="4"/>
      <c r="U278" s="4"/>
      <c r="V278" s="4"/>
      <c r="W278" s="4"/>
      <c r="X278" s="4"/>
    </row>
    <row r="279" spans="1:24" x14ac:dyDescent="0.35">
      <c r="A279" s="36">
        <v>1277</v>
      </c>
      <c r="B279" s="1" t="s">
        <v>973</v>
      </c>
      <c r="C279" s="1" t="s">
        <v>897</v>
      </c>
      <c r="D279" s="1" t="s">
        <v>21</v>
      </c>
      <c r="E279" s="1" t="s">
        <v>781</v>
      </c>
      <c r="F279" s="1" t="s">
        <v>18</v>
      </c>
      <c r="G279" s="22">
        <f t="shared" ca="1" si="8"/>
        <v>21.31111111111111</v>
      </c>
      <c r="H279" s="1" t="s">
        <v>974</v>
      </c>
      <c r="I279" s="1">
        <v>9765016446</v>
      </c>
      <c r="J279" s="1">
        <v>2022034566</v>
      </c>
      <c r="K279" s="2" t="s">
        <v>1306</v>
      </c>
      <c r="L279" s="14">
        <v>3</v>
      </c>
      <c r="M279" s="15">
        <v>45</v>
      </c>
      <c r="N279" s="17">
        <v>34.700000000000003</v>
      </c>
      <c r="O279" s="37" t="str">
        <f t="shared" si="9"/>
        <v>Faill</v>
      </c>
      <c r="Q279" s="4"/>
      <c r="R279" s="4"/>
      <c r="S279" s="4"/>
      <c r="U279" s="4"/>
      <c r="V279" s="4"/>
      <c r="W279" s="4"/>
      <c r="X279" s="4"/>
    </row>
    <row r="280" spans="1:24" x14ac:dyDescent="0.35">
      <c r="A280" s="36">
        <v>1278</v>
      </c>
      <c r="B280" s="1" t="s">
        <v>975</v>
      </c>
      <c r="C280" s="1" t="s">
        <v>897</v>
      </c>
      <c r="D280" s="1" t="s">
        <v>21</v>
      </c>
      <c r="E280" s="1" t="s">
        <v>239</v>
      </c>
      <c r="F280" s="1" t="s">
        <v>18</v>
      </c>
      <c r="G280" s="22">
        <f t="shared" ca="1" si="8"/>
        <v>21.280555555555555</v>
      </c>
      <c r="H280" s="1" t="s">
        <v>198</v>
      </c>
      <c r="I280" s="1">
        <v>9822209283</v>
      </c>
      <c r="J280" s="1">
        <v>2022056005</v>
      </c>
      <c r="K280" s="2" t="s">
        <v>1306</v>
      </c>
      <c r="L280" s="14">
        <v>3</v>
      </c>
      <c r="M280" s="15">
        <v>76.900000000000006</v>
      </c>
      <c r="N280" s="17">
        <v>56.9</v>
      </c>
      <c r="O280" s="37" t="str">
        <f t="shared" si="9"/>
        <v>Pass</v>
      </c>
      <c r="Q280" s="4"/>
      <c r="R280" s="4"/>
      <c r="S280" s="4"/>
      <c r="U280" s="4"/>
      <c r="V280" s="4"/>
      <c r="W280" s="4"/>
      <c r="X280" s="4"/>
    </row>
    <row r="281" spans="1:24" x14ac:dyDescent="0.35">
      <c r="A281" s="36">
        <v>1279</v>
      </c>
      <c r="B281" s="1" t="s">
        <v>976</v>
      </c>
      <c r="C281" s="1" t="s">
        <v>897</v>
      </c>
      <c r="D281" s="1" t="s">
        <v>278</v>
      </c>
      <c r="E281" s="1" t="s">
        <v>136</v>
      </c>
      <c r="F281" s="1" t="s">
        <v>29</v>
      </c>
      <c r="G281" s="22">
        <f t="shared" ca="1" si="8"/>
        <v>21.644444444444446</v>
      </c>
      <c r="H281" s="1" t="s">
        <v>977</v>
      </c>
      <c r="I281" s="1">
        <v>9309294984</v>
      </c>
      <c r="J281" s="1">
        <v>2022040595</v>
      </c>
      <c r="K281" s="2" t="s">
        <v>1306</v>
      </c>
      <c r="L281" s="14">
        <v>3</v>
      </c>
      <c r="M281" s="15">
        <v>90</v>
      </c>
      <c r="N281" s="17">
        <v>84.9</v>
      </c>
      <c r="O281" s="37" t="str">
        <f t="shared" si="9"/>
        <v>Pass</v>
      </c>
      <c r="Q281" s="4"/>
      <c r="R281" s="4"/>
      <c r="S281" s="4"/>
      <c r="U281" s="4"/>
      <c r="V281" s="4"/>
      <c r="W281" s="4"/>
      <c r="X281" s="4"/>
    </row>
    <row r="282" spans="1:24" x14ac:dyDescent="0.35">
      <c r="A282" s="36">
        <v>1280</v>
      </c>
      <c r="B282" s="1" t="s">
        <v>978</v>
      </c>
      <c r="C282" s="1" t="s">
        <v>897</v>
      </c>
      <c r="D282" s="1" t="s">
        <v>522</v>
      </c>
      <c r="E282" s="1" t="s">
        <v>15</v>
      </c>
      <c r="F282" s="1" t="s">
        <v>18</v>
      </c>
      <c r="G282" s="22">
        <f t="shared" ca="1" si="8"/>
        <v>21.930555555555557</v>
      </c>
      <c r="H282" s="1" t="s">
        <v>715</v>
      </c>
      <c r="I282" s="1">
        <v>8180958151</v>
      </c>
      <c r="J282" s="1">
        <v>2022037550</v>
      </c>
      <c r="K282" s="2" t="s">
        <v>1306</v>
      </c>
      <c r="L282" s="14">
        <v>3</v>
      </c>
      <c r="M282" s="15">
        <v>89.4</v>
      </c>
      <c r="N282" s="17">
        <v>94.8</v>
      </c>
      <c r="O282" s="37" t="str">
        <f t="shared" si="9"/>
        <v>Pass</v>
      </c>
      <c r="Q282" s="4"/>
      <c r="R282" s="4"/>
      <c r="S282" s="4"/>
      <c r="U282" s="4"/>
      <c r="V282" s="4"/>
      <c r="W282" s="4"/>
      <c r="X282" s="4"/>
    </row>
    <row r="283" spans="1:24" x14ac:dyDescent="0.35">
      <c r="A283" s="36">
        <v>1281</v>
      </c>
      <c r="B283" s="1" t="s">
        <v>979</v>
      </c>
      <c r="C283" s="1" t="s">
        <v>897</v>
      </c>
      <c r="D283" s="1" t="s">
        <v>145</v>
      </c>
      <c r="E283" s="1" t="s">
        <v>14</v>
      </c>
      <c r="F283" s="1" t="s">
        <v>29</v>
      </c>
      <c r="G283" s="22">
        <f t="shared" ca="1" si="8"/>
        <v>21.475000000000001</v>
      </c>
      <c r="H283" s="1" t="s">
        <v>611</v>
      </c>
      <c r="I283" s="1">
        <v>9373459976</v>
      </c>
      <c r="J283" s="1">
        <v>2022034469</v>
      </c>
      <c r="K283" s="2" t="s">
        <v>1306</v>
      </c>
      <c r="L283" s="14">
        <v>3</v>
      </c>
      <c r="M283" s="15">
        <v>56.9</v>
      </c>
      <c r="N283" s="17">
        <v>67.8</v>
      </c>
      <c r="O283" s="37" t="str">
        <f t="shared" si="9"/>
        <v>Pass</v>
      </c>
      <c r="Q283" s="4"/>
      <c r="R283" s="4"/>
      <c r="S283" s="4"/>
      <c r="U283" s="4"/>
      <c r="V283" s="4"/>
      <c r="W283" s="4"/>
      <c r="X283" s="4"/>
    </row>
    <row r="284" spans="1:24" x14ac:dyDescent="0.35">
      <c r="A284" s="36">
        <v>1282</v>
      </c>
      <c r="B284" s="1" t="s">
        <v>980</v>
      </c>
      <c r="C284" s="1" t="s">
        <v>897</v>
      </c>
      <c r="D284" s="1" t="s">
        <v>325</v>
      </c>
      <c r="E284" s="1" t="s">
        <v>160</v>
      </c>
      <c r="F284" s="1" t="s">
        <v>18</v>
      </c>
      <c r="G284" s="22">
        <f t="shared" ca="1" si="8"/>
        <v>21.95</v>
      </c>
      <c r="H284" s="1" t="s">
        <v>981</v>
      </c>
      <c r="I284" s="1">
        <v>9322712832</v>
      </c>
      <c r="J284" s="1">
        <v>2022034547</v>
      </c>
      <c r="K284" s="2" t="s">
        <v>1306</v>
      </c>
      <c r="L284" s="14">
        <v>3</v>
      </c>
      <c r="M284" s="15">
        <v>78.099999999999994</v>
      </c>
      <c r="N284" s="17">
        <v>45.7</v>
      </c>
      <c r="O284" s="37" t="str">
        <f t="shared" si="9"/>
        <v>Pass</v>
      </c>
      <c r="Q284" s="4"/>
      <c r="R284" s="4"/>
      <c r="S284" s="4"/>
      <c r="U284" s="4"/>
      <c r="V284" s="4"/>
      <c r="W284" s="4"/>
      <c r="X284" s="4"/>
    </row>
    <row r="285" spans="1:24" x14ac:dyDescent="0.35">
      <c r="A285" s="36">
        <v>1283</v>
      </c>
      <c r="B285" s="1" t="s">
        <v>982</v>
      </c>
      <c r="C285" s="1" t="s">
        <v>897</v>
      </c>
      <c r="D285" s="1" t="s">
        <v>297</v>
      </c>
      <c r="E285" s="1" t="s">
        <v>983</v>
      </c>
      <c r="F285" s="1" t="s">
        <v>29</v>
      </c>
      <c r="G285" s="22">
        <f t="shared" ca="1" si="8"/>
        <v>20.805555555555557</v>
      </c>
      <c r="H285" s="1" t="s">
        <v>984</v>
      </c>
      <c r="I285" s="1">
        <v>7038447439</v>
      </c>
      <c r="J285" s="1">
        <v>2022036309</v>
      </c>
      <c r="K285" s="2" t="s">
        <v>1306</v>
      </c>
      <c r="L285" s="14">
        <v>3</v>
      </c>
      <c r="M285" s="17">
        <v>87.4</v>
      </c>
      <c r="N285" s="17">
        <v>95.5</v>
      </c>
      <c r="O285" s="37" t="str">
        <f t="shared" si="9"/>
        <v>Pass</v>
      </c>
      <c r="Q285" s="4"/>
      <c r="R285" s="4"/>
      <c r="S285" s="4"/>
      <c r="U285" s="4"/>
      <c r="V285" s="4"/>
      <c r="W285" s="4"/>
      <c r="X285" s="4"/>
    </row>
    <row r="286" spans="1:24" x14ac:dyDescent="0.35">
      <c r="A286" s="36">
        <v>1284</v>
      </c>
      <c r="B286" s="1" t="s">
        <v>985</v>
      </c>
      <c r="C286" s="1" t="s">
        <v>897</v>
      </c>
      <c r="D286" s="1" t="s">
        <v>297</v>
      </c>
      <c r="E286" s="1" t="s">
        <v>986</v>
      </c>
      <c r="F286" s="1" t="s">
        <v>29</v>
      </c>
      <c r="G286" s="22">
        <f t="shared" ca="1" si="8"/>
        <v>21.394444444444446</v>
      </c>
      <c r="H286" s="1" t="s">
        <v>987</v>
      </c>
      <c r="I286" s="1">
        <v>8007620263</v>
      </c>
      <c r="J286" s="1">
        <v>2022037553</v>
      </c>
      <c r="K286" s="2" t="s">
        <v>1306</v>
      </c>
      <c r="L286" s="14">
        <v>3</v>
      </c>
      <c r="M286" s="17">
        <v>45.8</v>
      </c>
      <c r="N286" s="17">
        <v>87.7</v>
      </c>
      <c r="O286" s="37" t="str">
        <f t="shared" si="9"/>
        <v>Pass</v>
      </c>
      <c r="Q286" s="4"/>
      <c r="R286" s="4"/>
      <c r="S286" s="4"/>
      <c r="U286" s="4"/>
      <c r="V286" s="4"/>
      <c r="W286" s="4"/>
      <c r="X286" s="4"/>
    </row>
    <row r="287" spans="1:24" x14ac:dyDescent="0.35">
      <c r="A287" s="36">
        <v>1285</v>
      </c>
      <c r="B287" s="1" t="s">
        <v>988</v>
      </c>
      <c r="C287" s="1" t="s">
        <v>897</v>
      </c>
      <c r="D287" s="1" t="s">
        <v>428</v>
      </c>
      <c r="E287" s="1" t="s">
        <v>989</v>
      </c>
      <c r="F287" s="1" t="s">
        <v>18</v>
      </c>
      <c r="G287" s="22">
        <f t="shared" ca="1" si="8"/>
        <v>21.019444444444446</v>
      </c>
      <c r="H287" s="1" t="s">
        <v>991</v>
      </c>
      <c r="I287" s="1">
        <v>6363071785</v>
      </c>
      <c r="J287" s="1">
        <v>2022037347</v>
      </c>
      <c r="K287" s="2" t="s">
        <v>1306</v>
      </c>
      <c r="L287" s="14">
        <v>3</v>
      </c>
      <c r="M287" s="17">
        <v>67.8</v>
      </c>
      <c r="N287" s="17">
        <v>67.900000000000006</v>
      </c>
      <c r="O287" s="37" t="str">
        <f t="shared" si="9"/>
        <v>Pass</v>
      </c>
      <c r="Q287" s="4"/>
      <c r="R287" s="4"/>
      <c r="S287" s="4"/>
      <c r="U287" s="4"/>
      <c r="V287" s="4"/>
      <c r="W287" s="4"/>
      <c r="X287" s="4"/>
    </row>
    <row r="288" spans="1:24" x14ac:dyDescent="0.35">
      <c r="A288" s="36">
        <v>1286</v>
      </c>
      <c r="B288" s="1" t="s">
        <v>992</v>
      </c>
      <c r="C288" s="1" t="s">
        <v>897</v>
      </c>
      <c r="D288" s="1" t="s">
        <v>993</v>
      </c>
      <c r="E288" s="1" t="s">
        <v>243</v>
      </c>
      <c r="F288" s="1" t="s">
        <v>18</v>
      </c>
      <c r="G288" s="22">
        <f t="shared" ca="1" si="8"/>
        <v>21.394444444444446</v>
      </c>
      <c r="H288" s="1" t="s">
        <v>987</v>
      </c>
      <c r="I288" s="1">
        <v>8080993991</v>
      </c>
      <c r="J288" s="1">
        <v>2022070714</v>
      </c>
      <c r="K288" s="2" t="s">
        <v>1306</v>
      </c>
      <c r="L288" s="14">
        <v>3</v>
      </c>
      <c r="M288" s="17">
        <v>55.7</v>
      </c>
      <c r="N288" s="17">
        <v>78.8</v>
      </c>
      <c r="O288" s="37" t="str">
        <f t="shared" si="9"/>
        <v>Pass</v>
      </c>
      <c r="Q288" s="4"/>
      <c r="R288" s="4"/>
      <c r="S288" s="4"/>
      <c r="U288" s="4"/>
      <c r="V288" s="4"/>
      <c r="W288" s="4"/>
      <c r="X288" s="4"/>
    </row>
    <row r="289" spans="1:24" x14ac:dyDescent="0.35">
      <c r="A289" s="36">
        <v>1287</v>
      </c>
      <c r="B289" s="1" t="s">
        <v>994</v>
      </c>
      <c r="C289" s="1" t="s">
        <v>897</v>
      </c>
      <c r="D289" s="1" t="s">
        <v>995</v>
      </c>
      <c r="E289" s="1" t="s">
        <v>996</v>
      </c>
      <c r="F289" s="1" t="s">
        <v>18</v>
      </c>
      <c r="G289" s="22">
        <f t="shared" ca="1" si="8"/>
        <v>21.625</v>
      </c>
      <c r="H289" s="1" t="s">
        <v>997</v>
      </c>
      <c r="I289" s="1">
        <v>9405036616</v>
      </c>
      <c r="J289" s="1">
        <v>2022036292</v>
      </c>
      <c r="K289" s="2" t="s">
        <v>1306</v>
      </c>
      <c r="L289" s="14">
        <v>3</v>
      </c>
      <c r="M289" s="17">
        <v>33.6</v>
      </c>
      <c r="N289" s="16">
        <v>65.900000000000006</v>
      </c>
      <c r="O289" s="37" t="str">
        <f t="shared" si="9"/>
        <v>Pass</v>
      </c>
      <c r="Q289" s="4"/>
      <c r="R289" s="4"/>
      <c r="S289" s="4"/>
      <c r="U289" s="4"/>
      <c r="V289" s="4"/>
      <c r="W289" s="4"/>
      <c r="X289" s="4"/>
    </row>
    <row r="290" spans="1:24" x14ac:dyDescent="0.35">
      <c r="A290" s="36">
        <v>1288</v>
      </c>
      <c r="B290" s="1" t="s">
        <v>998</v>
      </c>
      <c r="C290" s="1" t="s">
        <v>897</v>
      </c>
      <c r="D290" s="1" t="s">
        <v>999</v>
      </c>
      <c r="E290" s="1" t="s">
        <v>1000</v>
      </c>
      <c r="F290" s="1" t="s">
        <v>29</v>
      </c>
      <c r="G290" s="22">
        <f t="shared" ca="1" si="8"/>
        <v>20.886111111111113</v>
      </c>
      <c r="H290" s="1" t="s">
        <v>1001</v>
      </c>
      <c r="I290" s="1">
        <v>7276304716</v>
      </c>
      <c r="J290" s="1">
        <v>2022038834</v>
      </c>
      <c r="K290" s="2" t="s">
        <v>1306</v>
      </c>
      <c r="L290" s="14">
        <v>3</v>
      </c>
      <c r="M290" s="15">
        <v>67</v>
      </c>
      <c r="N290" s="17">
        <v>34.9</v>
      </c>
      <c r="O290" s="37" t="str">
        <f t="shared" si="9"/>
        <v>Faill</v>
      </c>
      <c r="Q290" s="4"/>
      <c r="R290" s="4"/>
      <c r="S290" s="4"/>
      <c r="U290" s="4"/>
      <c r="V290" s="4"/>
      <c r="W290" s="4"/>
      <c r="X290" s="4"/>
    </row>
    <row r="291" spans="1:24" x14ac:dyDescent="0.35">
      <c r="A291" s="36">
        <v>1289</v>
      </c>
      <c r="B291" s="1" t="s">
        <v>1002</v>
      </c>
      <c r="C291" s="1" t="s">
        <v>897</v>
      </c>
      <c r="D291" s="1" t="s">
        <v>1003</v>
      </c>
      <c r="E291" s="1" t="s">
        <v>1004</v>
      </c>
      <c r="F291" s="1" t="s">
        <v>29</v>
      </c>
      <c r="G291" s="22">
        <f t="shared" ca="1" si="8"/>
        <v>21.355555555555554</v>
      </c>
      <c r="H291" s="1" t="s">
        <v>1005</v>
      </c>
      <c r="I291" s="1">
        <v>9373852040</v>
      </c>
      <c r="J291" s="1">
        <v>2022034744</v>
      </c>
      <c r="K291" s="2" t="s">
        <v>1306</v>
      </c>
      <c r="L291" s="14">
        <v>3</v>
      </c>
      <c r="M291" s="17">
        <v>90.8</v>
      </c>
      <c r="N291" s="17">
        <v>76.900000000000006</v>
      </c>
      <c r="O291" s="37" t="str">
        <f t="shared" si="9"/>
        <v>Pass</v>
      </c>
      <c r="Q291" s="4"/>
      <c r="R291" s="4"/>
      <c r="S291" s="4"/>
      <c r="U291" s="4"/>
      <c r="V291" s="4"/>
      <c r="W291" s="4"/>
      <c r="X291" s="4"/>
    </row>
    <row r="292" spans="1:24" x14ac:dyDescent="0.35">
      <c r="A292" s="36">
        <v>1290</v>
      </c>
      <c r="B292" s="1" t="s">
        <v>1006</v>
      </c>
      <c r="C292" s="1" t="s">
        <v>897</v>
      </c>
      <c r="D292" s="1" t="s">
        <v>252</v>
      </c>
      <c r="E292" s="1" t="s">
        <v>58</v>
      </c>
      <c r="F292" s="1" t="s">
        <v>29</v>
      </c>
      <c r="G292" s="22">
        <f t="shared" ca="1" si="8"/>
        <v>20.683333333333334</v>
      </c>
      <c r="H292" s="1" t="s">
        <v>1007</v>
      </c>
      <c r="I292" s="1">
        <v>9970609131</v>
      </c>
      <c r="J292" s="1">
        <v>2022035345</v>
      </c>
      <c r="K292" s="2" t="s">
        <v>1306</v>
      </c>
      <c r="L292" s="14">
        <v>3</v>
      </c>
      <c r="M292" s="17">
        <v>67.7</v>
      </c>
      <c r="N292" s="15">
        <v>62.155986819004397</v>
      </c>
      <c r="O292" s="37" t="str">
        <f t="shared" si="9"/>
        <v>Pass</v>
      </c>
      <c r="Q292" s="4"/>
      <c r="R292" s="4"/>
      <c r="S292" s="4"/>
      <c r="U292" s="4"/>
      <c r="V292" s="4"/>
      <c r="W292" s="4"/>
      <c r="X292" s="4"/>
    </row>
    <row r="293" spans="1:24" x14ac:dyDescent="0.35">
      <c r="A293" s="36">
        <v>1291</v>
      </c>
      <c r="B293" s="1" t="s">
        <v>1008</v>
      </c>
      <c r="C293" s="1" t="s">
        <v>897</v>
      </c>
      <c r="D293" s="1" t="s">
        <v>1009</v>
      </c>
      <c r="E293" s="1" t="s">
        <v>1010</v>
      </c>
      <c r="F293" s="1" t="s">
        <v>29</v>
      </c>
      <c r="G293" s="22">
        <f t="shared" ca="1" si="8"/>
        <v>21.208333333333332</v>
      </c>
      <c r="H293" s="1" t="s">
        <v>1011</v>
      </c>
      <c r="I293" s="1">
        <v>8205764535</v>
      </c>
      <c r="J293" s="1">
        <v>2022045811</v>
      </c>
      <c r="K293" s="2" t="s">
        <v>1306</v>
      </c>
      <c r="L293" s="14">
        <v>3</v>
      </c>
      <c r="M293" s="17">
        <v>23.8</v>
      </c>
      <c r="N293" s="15">
        <v>61.987037787321398</v>
      </c>
      <c r="O293" s="37" t="str">
        <f t="shared" si="9"/>
        <v>Pass</v>
      </c>
      <c r="Q293" s="4"/>
      <c r="R293" s="4"/>
      <c r="S293" s="4"/>
      <c r="U293" s="4"/>
      <c r="V293" s="4"/>
      <c r="W293" s="4"/>
      <c r="X293" s="4"/>
    </row>
    <row r="294" spans="1:24" x14ac:dyDescent="0.35">
      <c r="A294" s="36">
        <v>1292</v>
      </c>
      <c r="B294" s="1" t="s">
        <v>1012</v>
      </c>
      <c r="C294" s="1" t="s">
        <v>897</v>
      </c>
      <c r="D294" s="1" t="s">
        <v>1013</v>
      </c>
      <c r="E294" s="1" t="s">
        <v>160</v>
      </c>
      <c r="F294" s="1" t="s">
        <v>18</v>
      </c>
      <c r="G294" s="22">
        <f t="shared" ca="1" si="8"/>
        <v>21.394444444444446</v>
      </c>
      <c r="H294" s="1" t="s">
        <v>987</v>
      </c>
      <c r="I294" s="1">
        <v>7066230081</v>
      </c>
      <c r="J294" s="1">
        <v>2022037391</v>
      </c>
      <c r="K294" s="2" t="s">
        <v>1306</v>
      </c>
      <c r="L294" s="14">
        <v>2</v>
      </c>
      <c r="M294" s="17">
        <v>88.6</v>
      </c>
      <c r="N294" s="16">
        <v>85.3</v>
      </c>
      <c r="O294" s="37" t="str">
        <f t="shared" si="9"/>
        <v>Pass</v>
      </c>
      <c r="Q294" s="4"/>
      <c r="R294" s="4"/>
      <c r="S294" s="4"/>
      <c r="U294" s="4"/>
      <c r="V294" s="4"/>
      <c r="W294" s="4"/>
      <c r="X294" s="4"/>
    </row>
    <row r="295" spans="1:24" x14ac:dyDescent="0.35">
      <c r="A295" s="36">
        <v>1293</v>
      </c>
      <c r="B295" s="1" t="s">
        <v>1014</v>
      </c>
      <c r="C295" s="1" t="s">
        <v>897</v>
      </c>
      <c r="D295" s="1" t="s">
        <v>1015</v>
      </c>
      <c r="E295" s="1" t="s">
        <v>583</v>
      </c>
      <c r="F295" s="1" t="s">
        <v>18</v>
      </c>
      <c r="G295" s="22">
        <f t="shared" ca="1" si="8"/>
        <v>21.402777777777779</v>
      </c>
      <c r="H295" s="1" t="s">
        <v>1016</v>
      </c>
      <c r="I295" s="1">
        <v>8766577307</v>
      </c>
      <c r="J295" s="1">
        <v>2022034764</v>
      </c>
      <c r="K295" s="2" t="s">
        <v>1306</v>
      </c>
      <c r="L295" s="14">
        <v>2</v>
      </c>
      <c r="M295" s="17">
        <v>56.7</v>
      </c>
      <c r="N295" s="17">
        <v>67.900000000000006</v>
      </c>
      <c r="O295" s="37" t="str">
        <f t="shared" si="9"/>
        <v>Pass</v>
      </c>
      <c r="Q295" s="4"/>
      <c r="R295" s="4"/>
      <c r="S295" s="4"/>
      <c r="U295" s="4"/>
      <c r="V295" s="4"/>
      <c r="W295" s="4"/>
      <c r="X295" s="4"/>
    </row>
    <row r="296" spans="1:24" x14ac:dyDescent="0.35">
      <c r="A296" s="36">
        <v>1294</v>
      </c>
      <c r="B296" s="1" t="s">
        <v>1017</v>
      </c>
      <c r="C296" s="1" t="s">
        <v>897</v>
      </c>
      <c r="D296" s="1" t="s">
        <v>1018</v>
      </c>
      <c r="E296" s="1" t="s">
        <v>1019</v>
      </c>
      <c r="F296" s="1" t="s">
        <v>18</v>
      </c>
      <c r="G296" s="22">
        <f t="shared" ca="1" si="8"/>
        <v>22.497222222222224</v>
      </c>
      <c r="H296" s="1" t="s">
        <v>1020</v>
      </c>
      <c r="I296" s="1">
        <v>7796305692</v>
      </c>
      <c r="J296" s="1">
        <v>2022036253</v>
      </c>
      <c r="K296" s="2" t="s">
        <v>1306</v>
      </c>
      <c r="L296" s="14">
        <v>2</v>
      </c>
      <c r="M296" s="17">
        <v>44.8</v>
      </c>
      <c r="N296" s="17">
        <v>78.099999999999994</v>
      </c>
      <c r="O296" s="37" t="str">
        <f t="shared" si="9"/>
        <v>Pass</v>
      </c>
      <c r="Q296" s="4"/>
      <c r="R296" s="4"/>
      <c r="S296" s="4"/>
      <c r="U296" s="4"/>
      <c r="V296" s="4"/>
      <c r="W296" s="4"/>
      <c r="X296" s="4"/>
    </row>
    <row r="297" spans="1:24" x14ac:dyDescent="0.35">
      <c r="A297" s="36">
        <v>1295</v>
      </c>
      <c r="B297" s="1" t="s">
        <v>1021</v>
      </c>
      <c r="C297" s="1" t="s">
        <v>897</v>
      </c>
      <c r="D297" s="1" t="s">
        <v>440</v>
      </c>
      <c r="E297" s="1" t="s">
        <v>33</v>
      </c>
      <c r="F297" s="1" t="s">
        <v>18</v>
      </c>
      <c r="G297" s="22">
        <f t="shared" ca="1" si="8"/>
        <v>21.708333333333332</v>
      </c>
      <c r="H297" s="1" t="s">
        <v>1022</v>
      </c>
      <c r="I297" s="1">
        <v>9421647023</v>
      </c>
      <c r="J297" s="1">
        <v>2022035299</v>
      </c>
      <c r="K297" s="2" t="s">
        <v>1306</v>
      </c>
      <c r="L297" s="14">
        <v>2</v>
      </c>
      <c r="M297" s="17">
        <v>76.7</v>
      </c>
      <c r="N297" s="15">
        <v>90.7</v>
      </c>
      <c r="O297" s="37" t="str">
        <f t="shared" si="9"/>
        <v>Pass</v>
      </c>
      <c r="Q297" s="4"/>
      <c r="R297" s="4"/>
      <c r="S297" s="4"/>
      <c r="U297" s="4"/>
      <c r="V297" s="4"/>
      <c r="W297" s="4"/>
      <c r="X297" s="4"/>
    </row>
    <row r="298" spans="1:24" x14ac:dyDescent="0.35">
      <c r="A298" s="36">
        <v>1296</v>
      </c>
      <c r="B298" s="1" t="s">
        <v>1023</v>
      </c>
      <c r="C298" s="1" t="s">
        <v>897</v>
      </c>
      <c r="D298" s="1" t="s">
        <v>196</v>
      </c>
      <c r="E298" s="1" t="s">
        <v>1024</v>
      </c>
      <c r="F298" s="1" t="s">
        <v>29</v>
      </c>
      <c r="G298" s="22">
        <f t="shared" ca="1" si="8"/>
        <v>21.394444444444446</v>
      </c>
      <c r="H298" s="1" t="s">
        <v>987</v>
      </c>
      <c r="I298" s="1">
        <v>9322377014</v>
      </c>
      <c r="J298" s="1">
        <v>2022034753</v>
      </c>
      <c r="K298" s="2" t="s">
        <v>1306</v>
      </c>
      <c r="L298" s="14">
        <v>2</v>
      </c>
      <c r="M298" s="17">
        <v>54.6</v>
      </c>
      <c r="N298" s="15">
        <v>78.900000000000006</v>
      </c>
      <c r="O298" s="37" t="str">
        <f t="shared" si="9"/>
        <v>Pass</v>
      </c>
      <c r="Q298" s="4"/>
      <c r="R298" s="4"/>
      <c r="S298" s="4"/>
      <c r="U298" s="4"/>
      <c r="V298" s="4"/>
      <c r="W298" s="4"/>
      <c r="X298" s="4"/>
    </row>
    <row r="299" spans="1:24" x14ac:dyDescent="0.35">
      <c r="A299" s="36">
        <v>1297</v>
      </c>
      <c r="B299" s="1" t="s">
        <v>1025</v>
      </c>
      <c r="C299" s="1" t="s">
        <v>897</v>
      </c>
      <c r="D299" s="1" t="s">
        <v>1026</v>
      </c>
      <c r="E299" s="1" t="s">
        <v>38</v>
      </c>
      <c r="F299" s="1" t="s">
        <v>18</v>
      </c>
      <c r="G299" s="22">
        <f t="shared" ca="1" si="8"/>
        <v>21.347222222222221</v>
      </c>
      <c r="H299" s="1" t="s">
        <v>318</v>
      </c>
      <c r="I299" s="1">
        <v>8010245415</v>
      </c>
      <c r="J299" s="1">
        <v>2022043635</v>
      </c>
      <c r="K299" s="2" t="s">
        <v>1306</v>
      </c>
      <c r="L299" s="14">
        <v>2</v>
      </c>
      <c r="M299" s="17">
        <v>65.8</v>
      </c>
      <c r="N299" s="17">
        <v>23.8</v>
      </c>
      <c r="O299" s="37" t="str">
        <f t="shared" si="9"/>
        <v>Faill</v>
      </c>
      <c r="Q299" s="4"/>
      <c r="R299" s="4"/>
      <c r="S299" s="4"/>
      <c r="U299" s="4"/>
      <c r="V299" s="4"/>
      <c r="W299" s="4"/>
      <c r="X299" s="4"/>
    </row>
    <row r="300" spans="1:24" x14ac:dyDescent="0.35">
      <c r="A300" s="36">
        <v>1298</v>
      </c>
      <c r="B300" s="1" t="s">
        <v>1027</v>
      </c>
      <c r="C300" s="1" t="s">
        <v>897</v>
      </c>
      <c r="D300" s="1" t="s">
        <v>52</v>
      </c>
      <c r="E300" s="1" t="s">
        <v>274</v>
      </c>
      <c r="F300" s="1" t="s">
        <v>29</v>
      </c>
      <c r="G300" s="22">
        <f t="shared" ca="1" si="8"/>
        <v>20.638888888888889</v>
      </c>
      <c r="H300" s="1" t="s">
        <v>1028</v>
      </c>
      <c r="I300" s="1">
        <v>9637797023</v>
      </c>
      <c r="J300" s="1">
        <v>2022034843</v>
      </c>
      <c r="K300" s="2" t="s">
        <v>1306</v>
      </c>
      <c r="L300" s="14">
        <v>2</v>
      </c>
      <c r="M300" s="17">
        <v>54.8</v>
      </c>
      <c r="N300" s="15">
        <v>45</v>
      </c>
      <c r="O300" s="37" t="str">
        <f t="shared" si="9"/>
        <v>Pass</v>
      </c>
      <c r="Q300" s="4"/>
      <c r="R300" s="4"/>
      <c r="S300" s="4"/>
      <c r="U300" s="4"/>
      <c r="V300" s="4"/>
      <c r="W300" s="4"/>
      <c r="X300" s="4"/>
    </row>
    <row r="301" spans="1:24" x14ac:dyDescent="0.35">
      <c r="A301" s="36">
        <v>1299</v>
      </c>
      <c r="B301" s="1" t="s">
        <v>1029</v>
      </c>
      <c r="C301" s="1" t="s">
        <v>897</v>
      </c>
      <c r="D301" s="1" t="s">
        <v>52</v>
      </c>
      <c r="E301" s="1" t="s">
        <v>722</v>
      </c>
      <c r="F301" s="1" t="s">
        <v>29</v>
      </c>
      <c r="G301" s="22">
        <f t="shared" ca="1" si="8"/>
        <v>21.572222222222223</v>
      </c>
      <c r="H301" s="1" t="s">
        <v>1030</v>
      </c>
      <c r="I301" s="1">
        <v>9699950309</v>
      </c>
      <c r="J301" s="1">
        <v>2022052438</v>
      </c>
      <c r="K301" s="2" t="s">
        <v>1306</v>
      </c>
      <c r="L301" s="14">
        <v>2</v>
      </c>
      <c r="M301" s="17">
        <v>24.7</v>
      </c>
      <c r="N301" s="15">
        <v>76.900000000000006</v>
      </c>
      <c r="O301" s="37" t="str">
        <f t="shared" si="9"/>
        <v>Pass</v>
      </c>
      <c r="Q301" s="4"/>
      <c r="R301" s="4"/>
      <c r="S301" s="4"/>
      <c r="U301" s="4"/>
      <c r="V301" s="4"/>
      <c r="W301" s="4"/>
      <c r="X301" s="4"/>
    </row>
    <row r="302" spans="1:24" x14ac:dyDescent="0.35">
      <c r="A302" s="36">
        <v>1300</v>
      </c>
      <c r="B302" s="1" t="s">
        <v>1031</v>
      </c>
      <c r="C302" s="1" t="s">
        <v>897</v>
      </c>
      <c r="D302" s="1" t="s">
        <v>861</v>
      </c>
      <c r="E302" s="1" t="s">
        <v>33</v>
      </c>
      <c r="F302" s="1" t="s">
        <v>29</v>
      </c>
      <c r="G302" s="22">
        <f t="shared" ca="1" si="8"/>
        <v>21.833333333333332</v>
      </c>
      <c r="H302" s="1" t="s">
        <v>1032</v>
      </c>
      <c r="I302" s="1">
        <v>7058928502</v>
      </c>
      <c r="J302" s="1">
        <v>2022034446</v>
      </c>
      <c r="K302" s="2" t="s">
        <v>1306</v>
      </c>
      <c r="L302" s="14">
        <v>2</v>
      </c>
      <c r="M302" s="17">
        <v>34.799999999999997</v>
      </c>
      <c r="N302" s="15">
        <v>90</v>
      </c>
      <c r="O302" s="37" t="str">
        <f t="shared" si="9"/>
        <v>Pass</v>
      </c>
      <c r="Q302" s="4"/>
      <c r="R302" s="4"/>
      <c r="S302" s="4"/>
      <c r="U302" s="4"/>
      <c r="V302" s="4"/>
      <c r="W302" s="4"/>
      <c r="X302" s="4"/>
    </row>
    <row r="303" spans="1:24" x14ac:dyDescent="0.35">
      <c r="A303" s="36">
        <v>1301</v>
      </c>
      <c r="B303" s="1" t="s">
        <v>1033</v>
      </c>
      <c r="C303" s="1" t="s">
        <v>897</v>
      </c>
      <c r="D303" s="1" t="s">
        <v>1034</v>
      </c>
      <c r="E303" s="1" t="s">
        <v>58</v>
      </c>
      <c r="F303" s="1" t="s">
        <v>18</v>
      </c>
      <c r="G303" s="22">
        <f t="shared" ca="1" si="8"/>
        <v>21.372222222222224</v>
      </c>
      <c r="H303" s="1" t="s">
        <v>1035</v>
      </c>
      <c r="I303" s="1">
        <v>9322937787</v>
      </c>
      <c r="J303" s="1">
        <v>2022044499</v>
      </c>
      <c r="K303" s="2" t="s">
        <v>1306</v>
      </c>
      <c r="L303" s="14">
        <v>2</v>
      </c>
      <c r="M303" s="17">
        <v>44.7</v>
      </c>
      <c r="N303" s="15">
        <v>89.4</v>
      </c>
      <c r="O303" s="37" t="str">
        <f t="shared" si="9"/>
        <v>Pass</v>
      </c>
      <c r="Q303" s="4"/>
      <c r="R303" s="4"/>
      <c r="S303" s="4"/>
      <c r="U303" s="4"/>
      <c r="V303" s="4"/>
      <c r="W303" s="4"/>
      <c r="X303" s="4"/>
    </row>
    <row r="304" spans="1:24" x14ac:dyDescent="0.35">
      <c r="A304" s="36">
        <v>1302</v>
      </c>
      <c r="B304" s="1" t="s">
        <v>1036</v>
      </c>
      <c r="C304" s="1" t="s">
        <v>897</v>
      </c>
      <c r="D304" s="1" t="s">
        <v>1037</v>
      </c>
      <c r="E304" s="1" t="s">
        <v>14</v>
      </c>
      <c r="F304" s="1" t="s">
        <v>18</v>
      </c>
      <c r="G304" s="22">
        <f t="shared" ca="1" si="8"/>
        <v>22.086111111111112</v>
      </c>
      <c r="H304" s="1" t="s">
        <v>1038</v>
      </c>
      <c r="I304" s="1">
        <v>8828487690</v>
      </c>
      <c r="J304" s="1">
        <v>2022034117</v>
      </c>
      <c r="K304" s="2" t="s">
        <v>1306</v>
      </c>
      <c r="L304" s="14">
        <v>2</v>
      </c>
      <c r="M304" s="17">
        <v>81.8</v>
      </c>
      <c r="N304" s="15">
        <v>85.5</v>
      </c>
      <c r="O304" s="37" t="str">
        <f t="shared" si="9"/>
        <v>Pass</v>
      </c>
      <c r="Q304" s="4"/>
      <c r="R304" s="4"/>
      <c r="S304" s="4"/>
      <c r="U304" s="4"/>
      <c r="V304" s="4"/>
      <c r="W304" s="4"/>
      <c r="X304" s="4"/>
    </row>
    <row r="305" spans="1:24" x14ac:dyDescent="0.35">
      <c r="A305" s="36">
        <v>1303</v>
      </c>
      <c r="B305" s="1" t="s">
        <v>1039</v>
      </c>
      <c r="C305" s="1" t="s">
        <v>897</v>
      </c>
      <c r="D305" s="1" t="s">
        <v>1037</v>
      </c>
      <c r="E305" s="1" t="s">
        <v>38</v>
      </c>
      <c r="F305" s="1" t="s">
        <v>18</v>
      </c>
      <c r="G305" s="22">
        <f t="shared" ca="1" si="8"/>
        <v>20.925000000000001</v>
      </c>
      <c r="H305" s="1" t="s">
        <v>1040</v>
      </c>
      <c r="I305" s="1">
        <v>8369935889</v>
      </c>
      <c r="J305" s="1">
        <v>2022034766</v>
      </c>
      <c r="K305" s="2" t="s">
        <v>1306</v>
      </c>
      <c r="L305" s="14">
        <v>2</v>
      </c>
      <c r="M305" s="17">
        <v>34.700000000000003</v>
      </c>
      <c r="N305" s="15">
        <v>78.099999999999994</v>
      </c>
      <c r="O305" s="37" t="str">
        <f t="shared" si="9"/>
        <v>Pass</v>
      </c>
      <c r="Q305" s="4"/>
      <c r="R305" s="4"/>
      <c r="S305" s="4"/>
      <c r="U305" s="4"/>
      <c r="V305" s="4"/>
      <c r="W305" s="4"/>
      <c r="X305" s="4"/>
    </row>
    <row r="306" spans="1:24" x14ac:dyDescent="0.35">
      <c r="A306" s="36">
        <v>1304</v>
      </c>
      <c r="B306" s="1" t="s">
        <v>1041</v>
      </c>
      <c r="C306" s="1" t="s">
        <v>1042</v>
      </c>
      <c r="D306" s="1" t="s">
        <v>1043</v>
      </c>
      <c r="E306" s="1" t="s">
        <v>221</v>
      </c>
      <c r="F306" s="1" t="s">
        <v>18</v>
      </c>
      <c r="G306" s="22">
        <f t="shared" ca="1" si="8"/>
        <v>22.105555555555554</v>
      </c>
      <c r="H306" s="1" t="s">
        <v>1044</v>
      </c>
      <c r="I306" s="1">
        <v>9322670473</v>
      </c>
      <c r="J306" s="1">
        <v>2022035066</v>
      </c>
      <c r="K306" s="1" t="s">
        <v>4</v>
      </c>
      <c r="L306" s="14">
        <v>2</v>
      </c>
      <c r="M306" s="17">
        <v>56.9</v>
      </c>
      <c r="N306" s="17">
        <v>87.4</v>
      </c>
      <c r="O306" s="37" t="str">
        <f t="shared" si="9"/>
        <v>Pass</v>
      </c>
      <c r="Q306" s="4"/>
      <c r="R306" s="4"/>
      <c r="S306" s="4"/>
      <c r="U306" s="4"/>
      <c r="V306" s="4"/>
      <c r="W306" s="4"/>
      <c r="X306" s="4"/>
    </row>
    <row r="307" spans="1:24" x14ac:dyDescent="0.35">
      <c r="A307" s="36">
        <v>1305</v>
      </c>
      <c r="B307" s="1" t="s">
        <v>1045</v>
      </c>
      <c r="C307" s="1" t="s">
        <v>1046</v>
      </c>
      <c r="D307" s="1" t="s">
        <v>1047</v>
      </c>
      <c r="E307" s="1" t="s">
        <v>38</v>
      </c>
      <c r="F307" s="1" t="s">
        <v>18</v>
      </c>
      <c r="G307" s="22">
        <f t="shared" ca="1" si="8"/>
        <v>22.105555555555554</v>
      </c>
      <c r="H307" s="1" t="s">
        <v>1044</v>
      </c>
      <c r="I307" s="1">
        <v>9119486129</v>
      </c>
      <c r="J307" s="1">
        <v>2022034952</v>
      </c>
      <c r="K307" s="1" t="s">
        <v>4</v>
      </c>
      <c r="L307" s="14">
        <v>2</v>
      </c>
      <c r="M307" s="17">
        <v>84.9</v>
      </c>
      <c r="N307" s="17">
        <v>45.8</v>
      </c>
      <c r="O307" s="37" t="str">
        <f t="shared" si="9"/>
        <v>Pass</v>
      </c>
      <c r="Q307" s="4"/>
      <c r="R307" s="4"/>
      <c r="S307" s="4"/>
      <c r="U307" s="4"/>
      <c r="V307" s="4"/>
      <c r="W307" s="4"/>
      <c r="X307" s="4"/>
    </row>
    <row r="308" spans="1:24" x14ac:dyDescent="0.35">
      <c r="A308" s="36">
        <v>1306</v>
      </c>
      <c r="B308" s="1" t="s">
        <v>1048</v>
      </c>
      <c r="C308" s="1" t="s">
        <v>1049</v>
      </c>
      <c r="D308" s="1" t="s">
        <v>901</v>
      </c>
      <c r="E308" s="1" t="s">
        <v>1050</v>
      </c>
      <c r="F308" s="1" t="s">
        <v>18</v>
      </c>
      <c r="G308" s="22">
        <f t="shared" ca="1" si="8"/>
        <v>21.005555555555556</v>
      </c>
      <c r="H308" s="1" t="s">
        <v>1051</v>
      </c>
      <c r="I308" s="1">
        <v>88483816648</v>
      </c>
      <c r="J308" s="1">
        <v>2022037534</v>
      </c>
      <c r="K308" s="1" t="s">
        <v>4</v>
      </c>
      <c r="L308" s="14">
        <v>2</v>
      </c>
      <c r="M308" s="17">
        <v>94.8</v>
      </c>
      <c r="N308" s="17">
        <v>67.8</v>
      </c>
      <c r="O308" s="37" t="str">
        <f t="shared" si="9"/>
        <v>Pass</v>
      </c>
      <c r="Q308" s="4"/>
      <c r="R308" s="4"/>
      <c r="S308" s="4"/>
      <c r="U308" s="4"/>
      <c r="V308" s="4"/>
      <c r="W308" s="4"/>
      <c r="X308" s="4"/>
    </row>
    <row r="309" spans="1:24" x14ac:dyDescent="0.35">
      <c r="A309" s="36">
        <v>1307</v>
      </c>
      <c r="B309" s="1" t="s">
        <v>1052</v>
      </c>
      <c r="C309" s="1" t="s">
        <v>1049</v>
      </c>
      <c r="D309" s="1" t="s">
        <v>1053</v>
      </c>
      <c r="E309" s="1" t="s">
        <v>725</v>
      </c>
      <c r="F309" s="1" t="s">
        <v>18</v>
      </c>
      <c r="G309" s="22">
        <f t="shared" ca="1" si="8"/>
        <v>21.402777777777779</v>
      </c>
      <c r="H309" s="1" t="s">
        <v>1016</v>
      </c>
      <c r="I309" s="1">
        <v>9545528712</v>
      </c>
      <c r="J309" s="1">
        <v>2022040042</v>
      </c>
      <c r="K309" s="1" t="s">
        <v>4</v>
      </c>
      <c r="L309" s="14">
        <v>2</v>
      </c>
      <c r="M309" s="17">
        <v>67.8</v>
      </c>
      <c r="N309" s="17">
        <v>55.7</v>
      </c>
      <c r="O309" s="37" t="str">
        <f t="shared" si="9"/>
        <v>Pass</v>
      </c>
      <c r="Q309" s="4"/>
      <c r="R309" s="4"/>
      <c r="S309" s="4"/>
      <c r="U309" s="4"/>
      <c r="V309" s="4"/>
      <c r="W309" s="4"/>
      <c r="X309" s="4"/>
    </row>
    <row r="310" spans="1:24" x14ac:dyDescent="0.35">
      <c r="A310" s="36">
        <v>1308</v>
      </c>
      <c r="B310" s="1" t="s">
        <v>1054</v>
      </c>
      <c r="C310" s="1" t="s">
        <v>1055</v>
      </c>
      <c r="D310" s="1" t="s">
        <v>109</v>
      </c>
      <c r="E310" s="1" t="s">
        <v>69</v>
      </c>
      <c r="F310" s="1" t="s">
        <v>18</v>
      </c>
      <c r="G310" s="22">
        <f t="shared" ca="1" si="8"/>
        <v>22.005555555555556</v>
      </c>
      <c r="H310" s="1" t="s">
        <v>879</v>
      </c>
      <c r="I310" s="1">
        <v>9011570470</v>
      </c>
      <c r="J310" s="1">
        <v>2022044376</v>
      </c>
      <c r="K310" s="1" t="s">
        <v>4</v>
      </c>
      <c r="L310" s="14">
        <v>2</v>
      </c>
      <c r="M310" s="17">
        <v>45.7</v>
      </c>
      <c r="N310" s="17">
        <v>33.6</v>
      </c>
      <c r="O310" s="37" t="str">
        <f t="shared" si="9"/>
        <v>Faill</v>
      </c>
      <c r="Q310" s="4"/>
      <c r="R310" s="4"/>
      <c r="S310" s="4"/>
      <c r="U310" s="4"/>
      <c r="V310" s="4"/>
      <c r="W310" s="4"/>
      <c r="X310" s="4"/>
    </row>
    <row r="311" spans="1:24" x14ac:dyDescent="0.35">
      <c r="A311" s="36">
        <v>1309</v>
      </c>
      <c r="B311" s="1" t="s">
        <v>1056</v>
      </c>
      <c r="C311" s="1" t="s">
        <v>1055</v>
      </c>
      <c r="D311" s="1" t="s">
        <v>514</v>
      </c>
      <c r="E311" s="1" t="s">
        <v>374</v>
      </c>
      <c r="F311" s="1" t="s">
        <v>18</v>
      </c>
      <c r="G311" s="22">
        <f t="shared" ca="1" si="8"/>
        <v>21.036111111111111</v>
      </c>
      <c r="H311" s="1" t="s">
        <v>1057</v>
      </c>
      <c r="I311" s="1">
        <v>8552968149</v>
      </c>
      <c r="J311" s="1">
        <v>2022037543</v>
      </c>
      <c r="K311" s="1" t="s">
        <v>4</v>
      </c>
      <c r="L311" s="14">
        <v>2</v>
      </c>
      <c r="M311" s="17">
        <v>95.5</v>
      </c>
      <c r="N311" s="15">
        <v>67</v>
      </c>
      <c r="O311" s="37" t="str">
        <f t="shared" si="9"/>
        <v>Pass</v>
      </c>
      <c r="Q311" s="4"/>
      <c r="R311" s="4"/>
      <c r="S311" s="4"/>
      <c r="U311" s="4"/>
      <c r="V311" s="4"/>
      <c r="W311" s="4"/>
      <c r="X311" s="4"/>
    </row>
    <row r="312" spans="1:24" x14ac:dyDescent="0.35">
      <c r="A312" s="36">
        <v>1310</v>
      </c>
      <c r="B312" s="1" t="s">
        <v>1058</v>
      </c>
      <c r="C312" s="1" t="s">
        <v>1055</v>
      </c>
      <c r="D312" s="1" t="s">
        <v>145</v>
      </c>
      <c r="E312" s="1" t="s">
        <v>690</v>
      </c>
      <c r="F312" s="1" t="s">
        <v>29</v>
      </c>
      <c r="G312" s="22">
        <f t="shared" ca="1" si="8"/>
        <v>21.308333333333334</v>
      </c>
      <c r="H312" s="1" t="s">
        <v>70</v>
      </c>
      <c r="I312" s="1">
        <v>9307642019</v>
      </c>
      <c r="J312" s="1">
        <v>2022037572</v>
      </c>
      <c r="K312" s="1" t="s">
        <v>4</v>
      </c>
      <c r="L312" s="14">
        <v>2</v>
      </c>
      <c r="M312" s="17">
        <v>87.7</v>
      </c>
      <c r="N312" s="17">
        <v>90.8</v>
      </c>
      <c r="O312" s="37" t="str">
        <f t="shared" si="9"/>
        <v>Pass</v>
      </c>
      <c r="Q312" s="4"/>
      <c r="R312" s="4"/>
      <c r="S312" s="4"/>
      <c r="U312" s="4"/>
      <c r="V312" s="4"/>
      <c r="W312" s="4"/>
      <c r="X312" s="4"/>
    </row>
    <row r="313" spans="1:24" x14ac:dyDescent="0.35">
      <c r="A313" s="36">
        <v>1311</v>
      </c>
      <c r="B313" s="1" t="s">
        <v>1059</v>
      </c>
      <c r="C313" s="1" t="s">
        <v>1055</v>
      </c>
      <c r="D313" s="1" t="s">
        <v>79</v>
      </c>
      <c r="E313" s="1" t="s">
        <v>575</v>
      </c>
      <c r="F313" s="1" t="s">
        <v>18</v>
      </c>
      <c r="G313" s="22">
        <f t="shared" ca="1" si="8"/>
        <v>21.925000000000001</v>
      </c>
      <c r="H313" s="1" t="s">
        <v>498</v>
      </c>
      <c r="I313" s="1">
        <v>8010718969</v>
      </c>
      <c r="J313" s="1">
        <v>2022036245</v>
      </c>
      <c r="K313" s="1" t="s">
        <v>4</v>
      </c>
      <c r="L313" s="14">
        <v>2</v>
      </c>
      <c r="M313" s="17">
        <v>67.900000000000006</v>
      </c>
      <c r="N313" s="17">
        <v>67.7</v>
      </c>
      <c r="O313" s="37" t="str">
        <f t="shared" si="9"/>
        <v>Pass</v>
      </c>
      <c r="Q313" s="4"/>
      <c r="R313" s="4"/>
      <c r="S313" s="4"/>
      <c r="U313" s="4"/>
      <c r="V313" s="4"/>
      <c r="W313" s="4"/>
      <c r="X313" s="4"/>
    </row>
    <row r="314" spans="1:24" x14ac:dyDescent="0.35">
      <c r="A314" s="36">
        <v>1312</v>
      </c>
      <c r="B314" s="1" t="s">
        <v>1060</v>
      </c>
      <c r="C314" s="1" t="s">
        <v>1061</v>
      </c>
      <c r="D314" s="1" t="s">
        <v>1062</v>
      </c>
      <c r="E314" s="1" t="s">
        <v>117</v>
      </c>
      <c r="F314" s="1" t="s">
        <v>18</v>
      </c>
      <c r="G314" s="22">
        <f t="shared" ca="1" si="8"/>
        <v>21.574999999999999</v>
      </c>
      <c r="H314" s="1" t="s">
        <v>926</v>
      </c>
      <c r="I314" s="1">
        <v>7349097176</v>
      </c>
      <c r="J314" s="1">
        <v>2022034920</v>
      </c>
      <c r="K314" s="1" t="s">
        <v>4</v>
      </c>
      <c r="L314" s="14">
        <v>2</v>
      </c>
      <c r="M314" s="17">
        <v>78.8</v>
      </c>
      <c r="N314" s="17">
        <v>23.8</v>
      </c>
      <c r="O314" s="37" t="str">
        <f t="shared" si="9"/>
        <v>Faill</v>
      </c>
      <c r="Q314" s="4"/>
      <c r="R314" s="4"/>
      <c r="S314" s="4"/>
      <c r="U314" s="4"/>
      <c r="V314" s="4"/>
      <c r="W314" s="4"/>
      <c r="X314" s="4"/>
    </row>
    <row r="315" spans="1:24" x14ac:dyDescent="0.35">
      <c r="A315" s="36">
        <v>1313</v>
      </c>
      <c r="B315" s="1" t="s">
        <v>1063</v>
      </c>
      <c r="C315" s="1" t="s">
        <v>1064</v>
      </c>
      <c r="D315" s="1" t="s">
        <v>678</v>
      </c>
      <c r="E315" s="1" t="s">
        <v>1065</v>
      </c>
      <c r="F315" s="1" t="s">
        <v>18</v>
      </c>
      <c r="G315" s="22">
        <f t="shared" ca="1" si="8"/>
        <v>21.802777777777777</v>
      </c>
      <c r="H315" s="1" t="s">
        <v>1066</v>
      </c>
      <c r="I315" s="1">
        <v>8262841140</v>
      </c>
      <c r="J315" s="1">
        <v>2022034986</v>
      </c>
      <c r="K315" s="1" t="s">
        <v>4</v>
      </c>
      <c r="L315" s="14">
        <v>2</v>
      </c>
      <c r="M315" s="16">
        <v>65.900000000000006</v>
      </c>
      <c r="N315" s="17">
        <v>88.6</v>
      </c>
      <c r="O315" s="37" t="str">
        <f t="shared" si="9"/>
        <v>Pass</v>
      </c>
      <c r="Q315" s="4"/>
      <c r="R315" s="4"/>
      <c r="S315" s="4"/>
      <c r="U315" s="4"/>
      <c r="V315" s="4"/>
      <c r="W315" s="4"/>
      <c r="X315" s="4"/>
    </row>
    <row r="316" spans="1:24" x14ac:dyDescent="0.35">
      <c r="A316" s="36">
        <v>1314</v>
      </c>
      <c r="B316" s="1" t="s">
        <v>1067</v>
      </c>
      <c r="C316" s="1" t="s">
        <v>1068</v>
      </c>
      <c r="D316" s="1" t="s">
        <v>270</v>
      </c>
      <c r="E316" s="1" t="s">
        <v>983</v>
      </c>
      <c r="F316" s="1" t="s">
        <v>18</v>
      </c>
      <c r="G316" s="22">
        <f t="shared" ca="1" si="8"/>
        <v>20.847222222222221</v>
      </c>
      <c r="H316" s="1" t="s">
        <v>934</v>
      </c>
      <c r="I316" s="1">
        <v>9322592115</v>
      </c>
      <c r="J316" s="1">
        <v>2022034856</v>
      </c>
      <c r="K316" s="1" t="s">
        <v>4</v>
      </c>
      <c r="L316" s="14">
        <v>2</v>
      </c>
      <c r="M316" s="17">
        <v>34.9</v>
      </c>
      <c r="N316" s="17">
        <v>56.7</v>
      </c>
      <c r="O316" s="37" t="str">
        <f t="shared" si="9"/>
        <v>Pass</v>
      </c>
      <c r="Q316" s="4"/>
      <c r="R316" s="4"/>
      <c r="S316" s="4"/>
      <c r="U316" s="4"/>
      <c r="V316" s="4"/>
      <c r="W316" s="4"/>
      <c r="X316" s="4"/>
    </row>
    <row r="317" spans="1:24" x14ac:dyDescent="0.35">
      <c r="A317" s="36">
        <v>1315</v>
      </c>
      <c r="B317" s="1" t="s">
        <v>1069</v>
      </c>
      <c r="C317" s="1" t="s">
        <v>1070</v>
      </c>
      <c r="D317" s="1" t="s">
        <v>932</v>
      </c>
      <c r="E317" s="1" t="s">
        <v>741</v>
      </c>
      <c r="F317" s="1" t="s">
        <v>29</v>
      </c>
      <c r="G317" s="22">
        <f t="shared" ca="1" si="8"/>
        <v>21.9</v>
      </c>
      <c r="H317" s="1" t="s">
        <v>1071</v>
      </c>
      <c r="I317" s="1">
        <v>7038735212</v>
      </c>
      <c r="J317" s="1">
        <v>2022034379</v>
      </c>
      <c r="K317" s="1" t="s">
        <v>4</v>
      </c>
      <c r="L317" s="14">
        <v>2</v>
      </c>
      <c r="M317" s="17">
        <v>76.900000000000006</v>
      </c>
      <c r="N317" s="17">
        <v>44.8</v>
      </c>
      <c r="O317" s="37" t="str">
        <f t="shared" si="9"/>
        <v>Pass</v>
      </c>
      <c r="Q317" s="4"/>
      <c r="R317" s="4"/>
      <c r="S317" s="4"/>
      <c r="U317" s="4"/>
      <c r="V317" s="4"/>
      <c r="W317" s="4"/>
      <c r="X317" s="4"/>
    </row>
    <row r="318" spans="1:24" x14ac:dyDescent="0.35">
      <c r="A318" s="36">
        <v>1316</v>
      </c>
      <c r="B318" s="1" t="s">
        <v>1072</v>
      </c>
      <c r="C318" s="1" t="s">
        <v>1073</v>
      </c>
      <c r="D318" s="1" t="s">
        <v>1074</v>
      </c>
      <c r="E318" s="1" t="s">
        <v>1075</v>
      </c>
      <c r="F318" s="1" t="s">
        <v>18</v>
      </c>
      <c r="G318" s="22">
        <f t="shared" ca="1" si="8"/>
        <v>21.266666666666666</v>
      </c>
      <c r="H318" s="1" t="s">
        <v>1076</v>
      </c>
      <c r="I318" s="1">
        <v>7588988317</v>
      </c>
      <c r="J318" s="1">
        <v>2022034742</v>
      </c>
      <c r="K318" s="1" t="s">
        <v>4</v>
      </c>
      <c r="L318" s="14">
        <v>2</v>
      </c>
      <c r="M318" s="15">
        <v>62.155986819004397</v>
      </c>
      <c r="N318" s="17">
        <v>76.7</v>
      </c>
      <c r="O318" s="37" t="str">
        <f t="shared" si="9"/>
        <v>Pass</v>
      </c>
      <c r="Q318" s="4"/>
      <c r="R318" s="4"/>
      <c r="S318" s="4"/>
      <c r="U318" s="4"/>
      <c r="V318" s="4"/>
      <c r="W318" s="4"/>
      <c r="X318" s="4"/>
    </row>
    <row r="319" spans="1:24" x14ac:dyDescent="0.35">
      <c r="A319" s="36">
        <v>1317</v>
      </c>
      <c r="B319" s="1" t="s">
        <v>1077</v>
      </c>
      <c r="C319" s="1" t="s">
        <v>1078</v>
      </c>
      <c r="D319" s="1" t="s">
        <v>901</v>
      </c>
      <c r="E319" s="1" t="s">
        <v>1079</v>
      </c>
      <c r="F319" s="1" t="s">
        <v>18</v>
      </c>
      <c r="G319" s="22">
        <f t="shared" ca="1" si="8"/>
        <v>20.977777777777778</v>
      </c>
      <c r="H319" s="1" t="s">
        <v>1080</v>
      </c>
      <c r="I319" s="1">
        <v>9373882240</v>
      </c>
      <c r="J319" s="1">
        <v>2022036294</v>
      </c>
      <c r="K319" s="1" t="s">
        <v>4</v>
      </c>
      <c r="L319" s="14">
        <v>2</v>
      </c>
      <c r="M319" s="15">
        <v>61.987037787321398</v>
      </c>
      <c r="N319" s="17">
        <v>54.6</v>
      </c>
      <c r="O319" s="37" t="str">
        <f t="shared" si="9"/>
        <v>Pass</v>
      </c>
      <c r="Q319" s="4"/>
      <c r="R319" s="4"/>
      <c r="S319" s="4"/>
      <c r="U319" s="4"/>
      <c r="V319" s="4"/>
      <c r="W319" s="4"/>
      <c r="X319" s="4"/>
    </row>
    <row r="320" spans="1:24" x14ac:dyDescent="0.35">
      <c r="A320" s="36">
        <v>1318</v>
      </c>
      <c r="B320" s="1" t="s">
        <v>1081</v>
      </c>
      <c r="C320" s="1" t="s">
        <v>1082</v>
      </c>
      <c r="D320" s="1" t="s">
        <v>1083</v>
      </c>
      <c r="E320" s="1" t="s">
        <v>1084</v>
      </c>
      <c r="F320" s="1" t="s">
        <v>18</v>
      </c>
      <c r="G320" s="22">
        <f t="shared" ca="1" si="8"/>
        <v>21.883333333333333</v>
      </c>
      <c r="H320" s="1" t="s">
        <v>1085</v>
      </c>
      <c r="I320" s="1">
        <v>7700057292</v>
      </c>
      <c r="J320" s="1">
        <v>2022056935</v>
      </c>
      <c r="K320" s="1" t="s">
        <v>4</v>
      </c>
      <c r="L320" s="14">
        <v>2</v>
      </c>
      <c r="M320" s="16">
        <v>85.3</v>
      </c>
      <c r="N320" s="17">
        <v>65.8</v>
      </c>
      <c r="O320" s="37" t="str">
        <f t="shared" si="9"/>
        <v>Pass</v>
      </c>
      <c r="Q320" s="4"/>
      <c r="R320" s="4"/>
      <c r="S320" s="4"/>
      <c r="U320" s="4"/>
      <c r="V320" s="4"/>
      <c r="W320" s="4"/>
      <c r="X320" s="4"/>
    </row>
    <row r="321" spans="1:24" x14ac:dyDescent="0.35">
      <c r="A321" s="36">
        <v>1319</v>
      </c>
      <c r="B321" s="1" t="s">
        <v>1086</v>
      </c>
      <c r="C321" s="1" t="s">
        <v>1087</v>
      </c>
      <c r="D321" s="1" t="s">
        <v>514</v>
      </c>
      <c r="E321" s="1" t="s">
        <v>69</v>
      </c>
      <c r="F321" s="1" t="s">
        <v>18</v>
      </c>
      <c r="G321" s="22">
        <f t="shared" ca="1" si="8"/>
        <v>21.466666666666665</v>
      </c>
      <c r="H321" s="1" t="s">
        <v>96</v>
      </c>
      <c r="I321" s="1">
        <v>8010697060</v>
      </c>
      <c r="J321" s="1">
        <v>2022034593</v>
      </c>
      <c r="K321" s="1" t="s">
        <v>4</v>
      </c>
      <c r="L321" s="14">
        <v>2</v>
      </c>
      <c r="M321" s="17">
        <v>67.900000000000006</v>
      </c>
      <c r="N321" s="17">
        <v>54.8</v>
      </c>
      <c r="O321" s="37" t="str">
        <f t="shared" si="9"/>
        <v>Pass</v>
      </c>
      <c r="Q321" s="4"/>
      <c r="R321" s="4"/>
      <c r="S321" s="4"/>
      <c r="U321" s="4"/>
      <c r="V321" s="4"/>
      <c r="W321" s="4"/>
      <c r="X321" s="4"/>
    </row>
    <row r="322" spans="1:24" x14ac:dyDescent="0.35">
      <c r="A322" s="36">
        <v>1320</v>
      </c>
      <c r="B322" s="1" t="s">
        <v>1088</v>
      </c>
      <c r="C322" s="1" t="s">
        <v>1087</v>
      </c>
      <c r="D322" s="1" t="s">
        <v>37</v>
      </c>
      <c r="E322" s="1" t="s">
        <v>69</v>
      </c>
      <c r="F322" s="1" t="s">
        <v>18</v>
      </c>
      <c r="G322" s="22">
        <f t="shared" ca="1" si="8"/>
        <v>21.466666666666665</v>
      </c>
      <c r="H322" s="1" t="s">
        <v>96</v>
      </c>
      <c r="I322" s="1">
        <v>8080421380</v>
      </c>
      <c r="J322" s="1">
        <v>2022036301</v>
      </c>
      <c r="K322" s="1" t="s">
        <v>4</v>
      </c>
      <c r="L322" s="14">
        <v>2</v>
      </c>
      <c r="M322" s="17">
        <v>78.099999999999994</v>
      </c>
      <c r="N322" s="17">
        <v>24.7</v>
      </c>
      <c r="O322" s="37" t="str">
        <f t="shared" si="9"/>
        <v>Faill</v>
      </c>
      <c r="Q322" s="4"/>
      <c r="R322" s="4"/>
      <c r="S322" s="4"/>
      <c r="U322" s="4"/>
      <c r="V322" s="4"/>
      <c r="W322" s="4"/>
      <c r="X322" s="4"/>
    </row>
    <row r="323" spans="1:24" x14ac:dyDescent="0.35">
      <c r="A323" s="36">
        <v>1321</v>
      </c>
      <c r="B323" s="1" t="s">
        <v>1089</v>
      </c>
      <c r="C323" s="1" t="s">
        <v>1090</v>
      </c>
      <c r="D323" s="1" t="s">
        <v>32</v>
      </c>
      <c r="E323" s="1" t="s">
        <v>136</v>
      </c>
      <c r="F323" s="1" t="s">
        <v>29</v>
      </c>
      <c r="G323" s="22">
        <f t="shared" ref="G323:G386" ca="1" si="10">YEARFRAC(H323,TODAY())</f>
        <v>21.230555555555554</v>
      </c>
      <c r="H323" s="1" t="s">
        <v>1091</v>
      </c>
      <c r="I323" s="1">
        <v>7620244498</v>
      </c>
      <c r="J323" s="1">
        <v>2022039213</v>
      </c>
      <c r="K323" s="1" t="s">
        <v>4</v>
      </c>
      <c r="L323" s="14">
        <v>1</v>
      </c>
      <c r="M323" s="15">
        <v>90.7</v>
      </c>
      <c r="N323" s="17">
        <v>34.799999999999997</v>
      </c>
      <c r="O323" s="37" t="str">
        <f t="shared" si="9"/>
        <v>Faill</v>
      </c>
      <c r="Q323" s="4"/>
      <c r="R323" s="4"/>
      <c r="S323" s="4"/>
      <c r="U323" s="4"/>
      <c r="V323" s="4"/>
      <c r="W323" s="4"/>
      <c r="X323" s="4"/>
    </row>
    <row r="324" spans="1:24" x14ac:dyDescent="0.35">
      <c r="A324" s="36">
        <v>1322</v>
      </c>
      <c r="B324" s="1" t="s">
        <v>1092</v>
      </c>
      <c r="C324" s="1" t="s">
        <v>1090</v>
      </c>
      <c r="D324" s="1" t="s">
        <v>26</v>
      </c>
      <c r="E324" s="1" t="s">
        <v>1093</v>
      </c>
      <c r="F324" s="1" t="s">
        <v>29</v>
      </c>
      <c r="G324" s="22">
        <f t="shared" ca="1" si="10"/>
        <v>21.572222222222223</v>
      </c>
      <c r="H324" s="1" t="s">
        <v>1030</v>
      </c>
      <c r="I324" s="1">
        <v>9623468318</v>
      </c>
      <c r="J324" s="1">
        <v>2022034779</v>
      </c>
      <c r="K324" s="1" t="s">
        <v>4</v>
      </c>
      <c r="L324" s="14">
        <v>1</v>
      </c>
      <c r="M324" s="15">
        <v>78.900000000000006</v>
      </c>
      <c r="N324" s="17">
        <v>44.7</v>
      </c>
      <c r="O324" s="37" t="str">
        <f t="shared" ref="O324:O387" si="11">IF(N324&gt;=35,"Pass","Faill")</f>
        <v>Pass</v>
      </c>
      <c r="Q324" s="4"/>
      <c r="R324" s="4"/>
      <c r="S324" s="4"/>
      <c r="U324" s="4"/>
      <c r="V324" s="4"/>
      <c r="W324" s="4"/>
      <c r="X324" s="4"/>
    </row>
    <row r="325" spans="1:24" x14ac:dyDescent="0.35">
      <c r="A325" s="36">
        <v>1323</v>
      </c>
      <c r="B325" s="1" t="s">
        <v>1094</v>
      </c>
      <c r="C325" s="1" t="s">
        <v>1090</v>
      </c>
      <c r="D325" s="1" t="s">
        <v>373</v>
      </c>
      <c r="E325" s="1" t="s">
        <v>374</v>
      </c>
      <c r="F325" s="1" t="s">
        <v>29</v>
      </c>
      <c r="G325" s="22">
        <f t="shared" ca="1" si="10"/>
        <v>21.988888888888887</v>
      </c>
      <c r="H325" s="1" t="s">
        <v>1095</v>
      </c>
      <c r="I325" s="1">
        <v>9637876931</v>
      </c>
      <c r="J325" s="1">
        <v>2022035370</v>
      </c>
      <c r="K325" s="1" t="s">
        <v>4</v>
      </c>
      <c r="L325" s="14">
        <v>1</v>
      </c>
      <c r="M325" s="17">
        <v>23.8</v>
      </c>
      <c r="N325" s="17">
        <v>81.8</v>
      </c>
      <c r="O325" s="37" t="str">
        <f t="shared" si="11"/>
        <v>Pass</v>
      </c>
      <c r="Q325" s="4"/>
      <c r="R325" s="4"/>
      <c r="S325" s="4"/>
      <c r="U325" s="4"/>
      <c r="V325" s="4"/>
      <c r="W325" s="4"/>
      <c r="X325" s="4"/>
    </row>
    <row r="326" spans="1:24" x14ac:dyDescent="0.35">
      <c r="A326" s="36">
        <v>1324</v>
      </c>
      <c r="B326" s="1" t="s">
        <v>1096</v>
      </c>
      <c r="C326" s="1" t="s">
        <v>1090</v>
      </c>
      <c r="D326" s="1" t="s">
        <v>21</v>
      </c>
      <c r="E326" s="1" t="s">
        <v>221</v>
      </c>
      <c r="F326" s="1" t="s">
        <v>18</v>
      </c>
      <c r="G326" s="22">
        <f t="shared" ca="1" si="10"/>
        <v>21.286111111111111</v>
      </c>
      <c r="H326" s="1" t="s">
        <v>1097</v>
      </c>
      <c r="I326" s="1">
        <v>7776976904</v>
      </c>
      <c r="J326" s="1">
        <v>2022034983</v>
      </c>
      <c r="K326" s="1" t="s">
        <v>4</v>
      </c>
      <c r="L326" s="14">
        <v>1</v>
      </c>
      <c r="M326" s="15">
        <v>45</v>
      </c>
      <c r="N326" s="17">
        <v>34.700000000000003</v>
      </c>
      <c r="O326" s="37" t="str">
        <f t="shared" si="11"/>
        <v>Faill</v>
      </c>
      <c r="Q326" s="4"/>
      <c r="R326" s="4"/>
      <c r="S326" s="4"/>
      <c r="U326" s="4"/>
      <c r="V326" s="4"/>
      <c r="W326" s="4"/>
      <c r="X326" s="4"/>
    </row>
    <row r="327" spans="1:24" x14ac:dyDescent="0.35">
      <c r="A327" s="36">
        <v>1325</v>
      </c>
      <c r="B327" s="1" t="s">
        <v>1098</v>
      </c>
      <c r="C327" s="1" t="s">
        <v>1090</v>
      </c>
      <c r="D327" s="1" t="s">
        <v>698</v>
      </c>
      <c r="E327" s="1" t="s">
        <v>725</v>
      </c>
      <c r="F327" s="1" t="s">
        <v>29</v>
      </c>
      <c r="G327" s="22">
        <f t="shared" ca="1" si="10"/>
        <v>21.180555555555557</v>
      </c>
      <c r="H327" s="1" t="s">
        <v>1099</v>
      </c>
      <c r="I327" s="1">
        <v>9373258453</v>
      </c>
      <c r="J327" s="1">
        <v>2022034137</v>
      </c>
      <c r="K327" s="1" t="s">
        <v>4</v>
      </c>
      <c r="L327" s="14">
        <v>1</v>
      </c>
      <c r="M327" s="15">
        <v>76.900000000000006</v>
      </c>
      <c r="N327" s="17">
        <v>56.9</v>
      </c>
      <c r="O327" s="37" t="str">
        <f t="shared" si="11"/>
        <v>Pass</v>
      </c>
      <c r="Q327" s="4"/>
      <c r="R327" s="4"/>
      <c r="S327" s="4"/>
      <c r="U327" s="4"/>
      <c r="V327" s="4"/>
      <c r="W327" s="4"/>
      <c r="X327" s="4"/>
    </row>
    <row r="328" spans="1:24" x14ac:dyDescent="0.35">
      <c r="A328" s="36">
        <v>1326</v>
      </c>
      <c r="B328" s="1" t="s">
        <v>1100</v>
      </c>
      <c r="C328" s="1" t="s">
        <v>1101</v>
      </c>
      <c r="D328" s="1" t="s">
        <v>149</v>
      </c>
      <c r="E328" s="1" t="s">
        <v>14</v>
      </c>
      <c r="F328" s="1" t="s">
        <v>18</v>
      </c>
      <c r="G328" s="22">
        <f t="shared" ca="1" si="10"/>
        <v>20.994444444444444</v>
      </c>
      <c r="H328" s="1" t="s">
        <v>1102</v>
      </c>
      <c r="I328" s="1">
        <v>9922375323</v>
      </c>
      <c r="J328" s="1">
        <v>2022049990</v>
      </c>
      <c r="K328" s="1" t="s">
        <v>4</v>
      </c>
      <c r="L328" s="14">
        <v>1</v>
      </c>
      <c r="M328" s="15">
        <v>90</v>
      </c>
      <c r="N328" s="17">
        <v>84.9</v>
      </c>
      <c r="O328" s="37" t="str">
        <f t="shared" si="11"/>
        <v>Pass</v>
      </c>
      <c r="Q328" s="4"/>
      <c r="R328" s="4"/>
      <c r="S328" s="4"/>
      <c r="U328" s="4"/>
      <c r="V328" s="4"/>
      <c r="W328" s="4"/>
      <c r="X328" s="4"/>
    </row>
    <row r="329" spans="1:24" x14ac:dyDescent="0.35">
      <c r="A329" s="36">
        <v>1327</v>
      </c>
      <c r="B329" s="1" t="s">
        <v>1103</v>
      </c>
      <c r="C329" s="1" t="s">
        <v>1104</v>
      </c>
      <c r="D329" s="1" t="s">
        <v>1105</v>
      </c>
      <c r="E329" s="1" t="s">
        <v>583</v>
      </c>
      <c r="F329" s="1" t="s">
        <v>18</v>
      </c>
      <c r="G329" s="22">
        <f t="shared" ca="1" si="10"/>
        <v>21.761111111111113</v>
      </c>
      <c r="H329" s="1" t="s">
        <v>1106</v>
      </c>
      <c r="I329" s="1">
        <v>9881702062</v>
      </c>
      <c r="J329" s="1">
        <v>2022034505</v>
      </c>
      <c r="K329" s="1" t="s">
        <v>4</v>
      </c>
      <c r="L329" s="14">
        <v>1</v>
      </c>
      <c r="M329" s="15">
        <v>89.4</v>
      </c>
      <c r="N329" s="17">
        <v>94.8</v>
      </c>
      <c r="O329" s="37" t="str">
        <f t="shared" si="11"/>
        <v>Pass</v>
      </c>
      <c r="Q329" s="4"/>
      <c r="R329" s="4"/>
      <c r="S329" s="4"/>
      <c r="U329" s="4"/>
      <c r="V329" s="4"/>
      <c r="W329" s="4"/>
      <c r="X329" s="4"/>
    </row>
    <row r="330" spans="1:24" x14ac:dyDescent="0.35">
      <c r="A330" s="36">
        <v>1328</v>
      </c>
      <c r="B330" s="1" t="s">
        <v>1107</v>
      </c>
      <c r="C330" s="1" t="s">
        <v>98</v>
      </c>
      <c r="D330" s="1" t="s">
        <v>1108</v>
      </c>
      <c r="E330" s="1" t="s">
        <v>33</v>
      </c>
      <c r="F330" s="1" t="s">
        <v>29</v>
      </c>
      <c r="G330" s="22">
        <f t="shared" ca="1" si="10"/>
        <v>20.827777777777779</v>
      </c>
      <c r="H330" s="1" t="s">
        <v>1109</v>
      </c>
      <c r="I330" s="1">
        <v>9503909971</v>
      </c>
      <c r="J330" s="1">
        <v>2022035180</v>
      </c>
      <c r="K330" s="1" t="s">
        <v>4</v>
      </c>
      <c r="L330" s="14">
        <v>1</v>
      </c>
      <c r="M330" s="15">
        <v>80.599999999999994</v>
      </c>
      <c r="N330" s="17">
        <v>67.8</v>
      </c>
      <c r="O330" s="37" t="str">
        <f t="shared" si="11"/>
        <v>Pass</v>
      </c>
      <c r="Q330" s="4"/>
      <c r="R330" s="4"/>
      <c r="S330" s="4"/>
      <c r="U330" s="4"/>
      <c r="V330" s="4"/>
      <c r="W330" s="4"/>
      <c r="X330" s="4"/>
    </row>
    <row r="331" spans="1:24" x14ac:dyDescent="0.35">
      <c r="A331" s="36">
        <v>1329</v>
      </c>
      <c r="B331" s="1" t="s">
        <v>1110</v>
      </c>
      <c r="C331" s="1" t="s">
        <v>1111</v>
      </c>
      <c r="D331" s="1" t="s">
        <v>1112</v>
      </c>
      <c r="E331" s="1" t="s">
        <v>481</v>
      </c>
      <c r="F331" s="1" t="s">
        <v>18</v>
      </c>
      <c r="G331" s="22">
        <f t="shared" ca="1" si="10"/>
        <v>21.908333333333335</v>
      </c>
      <c r="H331" s="1" t="s">
        <v>222</v>
      </c>
      <c r="I331" s="1">
        <v>87677705852</v>
      </c>
      <c r="J331" s="1">
        <v>2022036286</v>
      </c>
      <c r="K331" s="1" t="s">
        <v>4</v>
      </c>
      <c r="L331" s="14">
        <v>1</v>
      </c>
      <c r="M331" s="15">
        <v>78.099999999999994</v>
      </c>
      <c r="N331" s="17">
        <v>45.7</v>
      </c>
      <c r="O331" s="37" t="str">
        <f t="shared" si="11"/>
        <v>Pass</v>
      </c>
      <c r="Q331" s="4"/>
      <c r="R331" s="4"/>
      <c r="S331" s="4"/>
      <c r="U331" s="4"/>
      <c r="V331" s="4"/>
      <c r="W331" s="4"/>
      <c r="X331" s="4"/>
    </row>
    <row r="332" spans="1:24" x14ac:dyDescent="0.35">
      <c r="A332" s="36">
        <v>1330</v>
      </c>
      <c r="B332" s="1" t="s">
        <v>1113</v>
      </c>
      <c r="C332" s="1" t="s">
        <v>1114</v>
      </c>
      <c r="D332" s="1" t="s">
        <v>961</v>
      </c>
      <c r="E332" s="1" t="s">
        <v>274</v>
      </c>
      <c r="F332" s="1" t="s">
        <v>18</v>
      </c>
      <c r="G332" s="22">
        <f t="shared" ca="1" si="10"/>
        <v>21.755555555555556</v>
      </c>
      <c r="H332" s="1" t="s">
        <v>887</v>
      </c>
      <c r="I332" s="1">
        <v>9765909551</v>
      </c>
      <c r="J332" s="1">
        <v>2022037536</v>
      </c>
      <c r="K332" s="1" t="s">
        <v>4</v>
      </c>
      <c r="L332" s="14">
        <v>1</v>
      </c>
      <c r="M332" s="17">
        <v>87.4</v>
      </c>
      <c r="N332" s="17">
        <v>95.5</v>
      </c>
      <c r="O332" s="37" t="str">
        <f t="shared" si="11"/>
        <v>Pass</v>
      </c>
      <c r="Q332" s="4"/>
      <c r="R332" s="4"/>
      <c r="S332" s="4"/>
      <c r="U332" s="4"/>
      <c r="V332" s="4"/>
      <c r="W332" s="4"/>
      <c r="X332" s="4"/>
    </row>
    <row r="333" spans="1:24" x14ac:dyDescent="0.35">
      <c r="A333" s="36">
        <v>1331</v>
      </c>
      <c r="B333" s="1" t="s">
        <v>1115</v>
      </c>
      <c r="C333" s="1" t="s">
        <v>1116</v>
      </c>
      <c r="D333" s="1" t="s">
        <v>363</v>
      </c>
      <c r="E333" s="1" t="s">
        <v>15</v>
      </c>
      <c r="F333" s="1" t="s">
        <v>29</v>
      </c>
      <c r="G333" s="22">
        <f t="shared" ca="1" si="10"/>
        <v>21.194444444444443</v>
      </c>
      <c r="H333" s="1" t="s">
        <v>1117</v>
      </c>
      <c r="I333" s="1">
        <v>9552792846</v>
      </c>
      <c r="J333" s="1">
        <v>2022039590</v>
      </c>
      <c r="K333" s="1" t="s">
        <v>4</v>
      </c>
      <c r="L333" s="14">
        <v>1</v>
      </c>
      <c r="M333" s="17">
        <v>45.8</v>
      </c>
      <c r="N333" s="17">
        <v>87.7</v>
      </c>
      <c r="O333" s="37" t="str">
        <f t="shared" si="11"/>
        <v>Pass</v>
      </c>
      <c r="Q333" s="4"/>
      <c r="R333" s="4"/>
      <c r="S333" s="4"/>
      <c r="U333" s="4"/>
      <c r="V333" s="4"/>
      <c r="W333" s="4"/>
      <c r="X333" s="4"/>
    </row>
    <row r="334" spans="1:24" x14ac:dyDescent="0.35">
      <c r="A334" s="36">
        <v>1332</v>
      </c>
      <c r="B334" s="1" t="s">
        <v>1118</v>
      </c>
      <c r="C334" s="1" t="s">
        <v>1119</v>
      </c>
      <c r="D334" s="1" t="s">
        <v>1120</v>
      </c>
      <c r="E334" s="1" t="s">
        <v>1121</v>
      </c>
      <c r="F334" s="1" t="s">
        <v>18</v>
      </c>
      <c r="G334" s="22">
        <f t="shared" ca="1" si="10"/>
        <v>21.9</v>
      </c>
      <c r="H334" s="1" t="s">
        <v>1071</v>
      </c>
      <c r="I334" s="1">
        <v>8625884509</v>
      </c>
      <c r="J334" s="1">
        <v>2022037346</v>
      </c>
      <c r="K334" s="1" t="s">
        <v>4</v>
      </c>
      <c r="L334" s="14">
        <v>1</v>
      </c>
      <c r="M334" s="17">
        <v>67.8</v>
      </c>
      <c r="N334" s="17">
        <v>67.900000000000006</v>
      </c>
      <c r="O334" s="37" t="str">
        <f t="shared" si="11"/>
        <v>Pass</v>
      </c>
      <c r="Q334" s="4"/>
      <c r="R334" s="4"/>
      <c r="S334" s="4"/>
      <c r="U334" s="4"/>
      <c r="V334" s="4"/>
      <c r="W334" s="4"/>
      <c r="X334" s="4"/>
    </row>
    <row r="335" spans="1:24" x14ac:dyDescent="0.35">
      <c r="A335" s="36">
        <v>1333</v>
      </c>
      <c r="B335" s="1" t="s">
        <v>1122</v>
      </c>
      <c r="C335" s="1" t="s">
        <v>1119</v>
      </c>
      <c r="D335" s="1" t="s">
        <v>725</v>
      </c>
      <c r="E335" s="1" t="s">
        <v>511</v>
      </c>
      <c r="F335" s="1" t="s">
        <v>18</v>
      </c>
      <c r="G335" s="22">
        <f t="shared" ca="1" si="10"/>
        <v>22.216666666666665</v>
      </c>
      <c r="H335" s="1" t="s">
        <v>1123</v>
      </c>
      <c r="I335" s="1">
        <v>9657425941</v>
      </c>
      <c r="J335" s="1">
        <v>2022040037</v>
      </c>
      <c r="K335" s="1" t="s">
        <v>4</v>
      </c>
      <c r="L335" s="14">
        <v>1</v>
      </c>
      <c r="M335" s="17">
        <v>55.7</v>
      </c>
      <c r="N335" s="17">
        <v>78.8</v>
      </c>
      <c r="O335" s="37" t="str">
        <f t="shared" si="11"/>
        <v>Pass</v>
      </c>
      <c r="Q335" s="4"/>
      <c r="R335" s="4"/>
      <c r="S335" s="4"/>
      <c r="U335" s="4"/>
      <c r="V335" s="4"/>
      <c r="W335" s="4"/>
      <c r="X335" s="4"/>
    </row>
    <row r="336" spans="1:24" x14ac:dyDescent="0.35">
      <c r="A336" s="36">
        <v>1334</v>
      </c>
      <c r="B336" s="1" t="s">
        <v>1124</v>
      </c>
      <c r="C336" s="1" t="s">
        <v>1125</v>
      </c>
      <c r="D336" s="1" t="s">
        <v>1126</v>
      </c>
      <c r="E336" s="1" t="s">
        <v>185</v>
      </c>
      <c r="F336" s="1" t="s">
        <v>18</v>
      </c>
      <c r="G336" s="22">
        <f t="shared" ca="1" si="10"/>
        <v>20.675000000000001</v>
      </c>
      <c r="H336" s="1" t="s">
        <v>1127</v>
      </c>
      <c r="I336" s="1">
        <v>8007546817</v>
      </c>
      <c r="J336" s="1">
        <v>2022036297</v>
      </c>
      <c r="K336" s="1" t="s">
        <v>4</v>
      </c>
      <c r="L336" s="14">
        <v>1</v>
      </c>
      <c r="M336" s="17">
        <v>33.6</v>
      </c>
      <c r="N336" s="16">
        <v>65.900000000000006</v>
      </c>
      <c r="O336" s="37" t="str">
        <f t="shared" si="11"/>
        <v>Pass</v>
      </c>
      <c r="Q336" s="4"/>
      <c r="R336" s="4"/>
      <c r="S336" s="4"/>
      <c r="U336" s="4"/>
      <c r="V336" s="4"/>
      <c r="W336" s="4"/>
      <c r="X336" s="4"/>
    </row>
    <row r="337" spans="1:24" x14ac:dyDescent="0.35">
      <c r="A337" s="36">
        <v>1335</v>
      </c>
      <c r="B337" s="1" t="s">
        <v>1128</v>
      </c>
      <c r="C337" s="1" t="s">
        <v>1129</v>
      </c>
      <c r="D337" s="1" t="s">
        <v>1130</v>
      </c>
      <c r="E337" s="1" t="s">
        <v>15</v>
      </c>
      <c r="F337" s="1" t="s">
        <v>29</v>
      </c>
      <c r="G337" s="22">
        <f t="shared" ca="1" si="10"/>
        <v>20.513888888888889</v>
      </c>
      <c r="H337" s="1" t="s">
        <v>1131</v>
      </c>
      <c r="I337" s="1">
        <v>9322781325</v>
      </c>
      <c r="J337" s="1">
        <v>2022047482</v>
      </c>
      <c r="K337" s="1" t="s">
        <v>4</v>
      </c>
      <c r="L337" s="14">
        <v>1</v>
      </c>
      <c r="M337" s="15">
        <v>67</v>
      </c>
      <c r="N337" s="17">
        <v>34.9</v>
      </c>
      <c r="O337" s="37" t="str">
        <f t="shared" si="11"/>
        <v>Faill</v>
      </c>
      <c r="Q337" s="4"/>
      <c r="R337" s="4"/>
      <c r="S337" s="4"/>
      <c r="U337" s="4"/>
      <c r="V337" s="4"/>
      <c r="W337" s="4"/>
      <c r="X337" s="4"/>
    </row>
    <row r="338" spans="1:24" x14ac:dyDescent="0.35">
      <c r="A338" s="36">
        <v>1336</v>
      </c>
      <c r="B338" s="1" t="s">
        <v>1132</v>
      </c>
      <c r="C338" s="1" t="s">
        <v>1129</v>
      </c>
      <c r="D338" s="1" t="s">
        <v>1037</v>
      </c>
      <c r="E338" s="1" t="s">
        <v>1133</v>
      </c>
      <c r="F338" s="1" t="s">
        <v>18</v>
      </c>
      <c r="G338" s="22">
        <f t="shared" ca="1" si="10"/>
        <v>20.972222222222221</v>
      </c>
      <c r="H338" s="1" t="s">
        <v>797</v>
      </c>
      <c r="I338" s="1">
        <v>7796169525</v>
      </c>
      <c r="J338" s="1">
        <v>2022036300</v>
      </c>
      <c r="K338" s="1" t="s">
        <v>4</v>
      </c>
      <c r="L338" s="14">
        <v>1</v>
      </c>
      <c r="M338" s="17">
        <v>90.8</v>
      </c>
      <c r="N338" s="17">
        <v>76.900000000000006</v>
      </c>
      <c r="O338" s="37" t="str">
        <f t="shared" si="11"/>
        <v>Pass</v>
      </c>
      <c r="Q338" s="4"/>
      <c r="R338" s="4"/>
      <c r="S338" s="4"/>
      <c r="U338" s="4"/>
      <c r="V338" s="4"/>
      <c r="W338" s="4"/>
      <c r="X338" s="4"/>
    </row>
    <row r="339" spans="1:24" x14ac:dyDescent="0.35">
      <c r="A339" s="36">
        <v>1337</v>
      </c>
      <c r="B339" s="1" t="s">
        <v>1134</v>
      </c>
      <c r="C339" s="1" t="s">
        <v>1135</v>
      </c>
      <c r="D339" s="1" t="s">
        <v>1136</v>
      </c>
      <c r="E339" s="1" t="s">
        <v>781</v>
      </c>
      <c r="F339" s="1" t="s">
        <v>18</v>
      </c>
      <c r="G339" s="22">
        <f t="shared" ca="1" si="10"/>
        <v>21.925000000000001</v>
      </c>
      <c r="H339" s="1" t="s">
        <v>464</v>
      </c>
      <c r="I339" s="1">
        <v>9371572846</v>
      </c>
      <c r="J339" s="1">
        <v>2022040053</v>
      </c>
      <c r="K339" s="1" t="s">
        <v>4</v>
      </c>
      <c r="L339" s="14">
        <v>1</v>
      </c>
      <c r="M339" s="17">
        <v>67.7</v>
      </c>
      <c r="N339" s="15">
        <v>62.155986819004397</v>
      </c>
      <c r="O339" s="37" t="str">
        <f t="shared" si="11"/>
        <v>Pass</v>
      </c>
      <c r="Q339" s="4"/>
      <c r="R339" s="4"/>
      <c r="S339" s="4"/>
      <c r="U339" s="4"/>
      <c r="V339" s="4"/>
      <c r="W339" s="4"/>
      <c r="X339" s="4"/>
    </row>
    <row r="340" spans="1:24" x14ac:dyDescent="0.35">
      <c r="A340" s="36">
        <v>1338</v>
      </c>
      <c r="B340" s="1" t="s">
        <v>1137</v>
      </c>
      <c r="C340" s="1" t="s">
        <v>1138</v>
      </c>
      <c r="D340" s="1" t="s">
        <v>582</v>
      </c>
      <c r="E340" s="1" t="s">
        <v>665</v>
      </c>
      <c r="F340" s="1" t="s">
        <v>18</v>
      </c>
      <c r="G340" s="22">
        <f t="shared" ca="1" si="10"/>
        <v>22.144444444444446</v>
      </c>
      <c r="H340" s="1" t="s">
        <v>1139</v>
      </c>
      <c r="I340" s="1">
        <v>9075395282</v>
      </c>
      <c r="J340" s="1">
        <v>2022036246</v>
      </c>
      <c r="K340" s="1" t="s">
        <v>4</v>
      </c>
      <c r="L340" s="14">
        <v>1</v>
      </c>
      <c r="M340" s="17">
        <v>23.8</v>
      </c>
      <c r="N340" s="15">
        <v>61.987037787321398</v>
      </c>
      <c r="O340" s="37" t="str">
        <f t="shared" si="11"/>
        <v>Pass</v>
      </c>
      <c r="Q340" s="4"/>
      <c r="R340" s="4"/>
      <c r="S340" s="4"/>
      <c r="U340" s="4"/>
      <c r="V340" s="4"/>
      <c r="W340" s="4"/>
      <c r="X340" s="4"/>
    </row>
    <row r="341" spans="1:24" x14ac:dyDescent="0.35">
      <c r="A341" s="36">
        <v>1339</v>
      </c>
      <c r="B341" s="1" t="s">
        <v>1140</v>
      </c>
      <c r="C341" s="1" t="s">
        <v>1141</v>
      </c>
      <c r="D341" s="1" t="s">
        <v>1142</v>
      </c>
      <c r="E341" s="1" t="s">
        <v>239</v>
      </c>
      <c r="F341" s="1" t="s">
        <v>29</v>
      </c>
      <c r="G341" s="22">
        <f t="shared" ca="1" si="10"/>
        <v>21.113888888888887</v>
      </c>
      <c r="H341" s="1" t="s">
        <v>435</v>
      </c>
      <c r="I341" s="1">
        <v>8691819154</v>
      </c>
      <c r="J341" s="1">
        <v>2022043756</v>
      </c>
      <c r="K341" s="1" t="s">
        <v>4</v>
      </c>
      <c r="L341" s="14">
        <v>1</v>
      </c>
      <c r="M341" s="17">
        <v>88.6</v>
      </c>
      <c r="N341" s="16">
        <v>85.3</v>
      </c>
      <c r="O341" s="37" t="str">
        <f t="shared" si="11"/>
        <v>Pass</v>
      </c>
      <c r="Q341" s="4"/>
      <c r="R341" s="4"/>
      <c r="S341" s="4"/>
      <c r="U341" s="4"/>
      <c r="V341" s="4"/>
      <c r="W341" s="4"/>
      <c r="X341" s="4"/>
    </row>
    <row r="342" spans="1:24" x14ac:dyDescent="0.35">
      <c r="A342" s="36">
        <v>1340</v>
      </c>
      <c r="B342" s="1" t="s">
        <v>1143</v>
      </c>
      <c r="C342" s="1" t="s">
        <v>1144</v>
      </c>
      <c r="D342" s="1" t="s">
        <v>233</v>
      </c>
      <c r="E342" s="1" t="s">
        <v>396</v>
      </c>
      <c r="F342" s="1" t="s">
        <v>29</v>
      </c>
      <c r="G342" s="22">
        <f t="shared" ca="1" si="10"/>
        <v>21.488888888888887</v>
      </c>
      <c r="H342" s="1" t="s">
        <v>1145</v>
      </c>
      <c r="I342" s="1">
        <v>9371282845</v>
      </c>
      <c r="J342" s="1">
        <v>2022035149</v>
      </c>
      <c r="K342" s="1" t="s">
        <v>4</v>
      </c>
      <c r="L342" s="14">
        <v>1</v>
      </c>
      <c r="M342" s="17">
        <v>56.7</v>
      </c>
      <c r="N342" s="17">
        <v>67.900000000000006</v>
      </c>
      <c r="O342" s="37" t="str">
        <f t="shared" si="11"/>
        <v>Pass</v>
      </c>
      <c r="Q342" s="4"/>
      <c r="R342" s="4"/>
      <c r="S342" s="4"/>
      <c r="U342" s="4"/>
      <c r="V342" s="4"/>
      <c r="W342" s="4"/>
      <c r="X342" s="4"/>
    </row>
    <row r="343" spans="1:24" x14ac:dyDescent="0.35">
      <c r="A343" s="36">
        <v>1341</v>
      </c>
      <c r="B343" s="1" t="s">
        <v>1146</v>
      </c>
      <c r="C343" s="1" t="s">
        <v>1144</v>
      </c>
      <c r="D343" s="1" t="s">
        <v>135</v>
      </c>
      <c r="E343" s="1" t="s">
        <v>99</v>
      </c>
      <c r="F343" s="1" t="s">
        <v>18</v>
      </c>
      <c r="G343" s="22">
        <f t="shared" ca="1" si="10"/>
        <v>21.1</v>
      </c>
      <c r="H343" s="1" t="s">
        <v>1147</v>
      </c>
      <c r="I343" s="1">
        <v>9370138227</v>
      </c>
      <c r="J343" s="1">
        <v>2022034475</v>
      </c>
      <c r="K343" s="1" t="s">
        <v>4</v>
      </c>
      <c r="L343" s="14">
        <v>1</v>
      </c>
      <c r="M343" s="17">
        <v>44.8</v>
      </c>
      <c r="N343" s="17">
        <v>78.099999999999994</v>
      </c>
      <c r="O343" s="37" t="str">
        <f t="shared" si="11"/>
        <v>Pass</v>
      </c>
      <c r="Q343" s="4"/>
      <c r="R343" s="4"/>
      <c r="S343" s="4"/>
      <c r="U343" s="4"/>
      <c r="V343" s="4"/>
      <c r="W343" s="4"/>
      <c r="X343" s="4"/>
    </row>
    <row r="344" spans="1:24" x14ac:dyDescent="0.35">
      <c r="A344" s="36">
        <v>1342</v>
      </c>
      <c r="B344" s="1" t="s">
        <v>1148</v>
      </c>
      <c r="C344" s="1" t="s">
        <v>1144</v>
      </c>
      <c r="D344" s="1" t="s">
        <v>297</v>
      </c>
      <c r="E344" s="1" t="s">
        <v>1149</v>
      </c>
      <c r="F344" s="1" t="s">
        <v>29</v>
      </c>
      <c r="G344" s="22">
        <f t="shared" ca="1" si="10"/>
        <v>21.155555555555555</v>
      </c>
      <c r="H344" s="1" t="s">
        <v>422</v>
      </c>
      <c r="I344" s="1">
        <v>8010961797</v>
      </c>
      <c r="J344" s="1">
        <v>2022039426</v>
      </c>
      <c r="K344" s="1" t="s">
        <v>4</v>
      </c>
      <c r="L344" s="14">
        <v>1</v>
      </c>
      <c r="M344" s="17">
        <v>76.7</v>
      </c>
      <c r="N344" s="15">
        <v>90.7</v>
      </c>
      <c r="O344" s="37" t="str">
        <f t="shared" si="11"/>
        <v>Pass</v>
      </c>
      <c r="Q344" s="4"/>
      <c r="R344" s="4"/>
      <c r="S344" s="4"/>
      <c r="U344" s="4"/>
      <c r="V344" s="4"/>
      <c r="W344" s="4"/>
      <c r="X344" s="4"/>
    </row>
    <row r="345" spans="1:24" x14ac:dyDescent="0.35">
      <c r="A345" s="36">
        <v>1343</v>
      </c>
      <c r="B345" s="1" t="s">
        <v>1150</v>
      </c>
      <c r="C345" s="1" t="s">
        <v>1151</v>
      </c>
      <c r="D345" s="1" t="s">
        <v>1152</v>
      </c>
      <c r="E345" s="1" t="s">
        <v>898</v>
      </c>
      <c r="F345" s="1" t="s">
        <v>29</v>
      </c>
      <c r="G345" s="22">
        <f t="shared" ca="1" si="10"/>
        <v>21.202777777777779</v>
      </c>
      <c r="H345" s="1" t="s">
        <v>151</v>
      </c>
      <c r="I345" s="1">
        <v>9764563484</v>
      </c>
      <c r="J345" s="1">
        <v>2022036284</v>
      </c>
      <c r="K345" s="1" t="s">
        <v>4</v>
      </c>
      <c r="L345" s="14">
        <v>1</v>
      </c>
      <c r="M345" s="17">
        <v>54.6</v>
      </c>
      <c r="N345" s="15">
        <v>78.900000000000006</v>
      </c>
      <c r="O345" s="37" t="str">
        <f t="shared" si="11"/>
        <v>Pass</v>
      </c>
      <c r="Q345" s="4"/>
      <c r="R345" s="4"/>
      <c r="S345" s="4"/>
      <c r="U345" s="4"/>
      <c r="V345" s="4"/>
      <c r="W345" s="4"/>
      <c r="X345" s="4"/>
    </row>
    <row r="346" spans="1:24" x14ac:dyDescent="0.35">
      <c r="A346" s="36">
        <v>1344</v>
      </c>
      <c r="B346" s="1" t="s">
        <v>1153</v>
      </c>
      <c r="C346" s="1" t="s">
        <v>1154</v>
      </c>
      <c r="D346" s="1" t="s">
        <v>397</v>
      </c>
      <c r="E346" s="1" t="s">
        <v>983</v>
      </c>
      <c r="F346" s="1" t="s">
        <v>29</v>
      </c>
      <c r="G346" s="22">
        <f t="shared" ca="1" si="10"/>
        <v>21.863888888888887</v>
      </c>
      <c r="H346" s="1" t="s">
        <v>1155</v>
      </c>
      <c r="I346" s="1">
        <v>9740874151</v>
      </c>
      <c r="J346" s="1">
        <v>2022034188</v>
      </c>
      <c r="K346" s="1" t="s">
        <v>4</v>
      </c>
      <c r="L346" s="14">
        <v>1</v>
      </c>
      <c r="M346" s="17">
        <v>65.8</v>
      </c>
      <c r="N346" s="17">
        <v>23.8</v>
      </c>
      <c r="O346" s="37" t="str">
        <f t="shared" si="11"/>
        <v>Faill</v>
      </c>
      <c r="Q346" s="4"/>
      <c r="R346" s="4"/>
      <c r="S346" s="4"/>
      <c r="U346" s="4"/>
      <c r="V346" s="4"/>
      <c r="W346" s="4"/>
      <c r="X346" s="4"/>
    </row>
    <row r="347" spans="1:24" x14ac:dyDescent="0.35">
      <c r="A347" s="36">
        <v>1345</v>
      </c>
      <c r="B347" s="1" t="s">
        <v>1156</v>
      </c>
      <c r="C347" s="1" t="s">
        <v>1154</v>
      </c>
      <c r="D347" s="1" t="s">
        <v>1130</v>
      </c>
      <c r="E347" s="1" t="s">
        <v>1157</v>
      </c>
      <c r="F347" s="1" t="s">
        <v>29</v>
      </c>
      <c r="G347" s="22">
        <f t="shared" ca="1" si="10"/>
        <v>20.388888888888889</v>
      </c>
      <c r="H347" s="1" t="s">
        <v>1159</v>
      </c>
      <c r="I347" s="1">
        <v>9322691381</v>
      </c>
      <c r="J347" s="1">
        <v>2022037512</v>
      </c>
      <c r="K347" s="1" t="s">
        <v>4</v>
      </c>
      <c r="L347" s="14">
        <v>1</v>
      </c>
      <c r="M347" s="17">
        <v>54.8</v>
      </c>
      <c r="N347" s="15">
        <v>45</v>
      </c>
      <c r="O347" s="37" t="str">
        <f t="shared" si="11"/>
        <v>Pass</v>
      </c>
      <c r="Q347" s="4"/>
      <c r="R347" s="4"/>
      <c r="S347" s="4"/>
      <c r="U347" s="4"/>
      <c r="V347" s="4"/>
      <c r="W347" s="4"/>
      <c r="X347" s="4"/>
    </row>
    <row r="348" spans="1:24" x14ac:dyDescent="0.35">
      <c r="A348" s="36">
        <v>1346</v>
      </c>
      <c r="B348" s="1" t="s">
        <v>1160</v>
      </c>
      <c r="C348" s="1" t="s">
        <v>1161</v>
      </c>
      <c r="D348" s="1" t="s">
        <v>145</v>
      </c>
      <c r="E348" s="1" t="s">
        <v>155</v>
      </c>
      <c r="F348" s="1" t="s">
        <v>29</v>
      </c>
      <c r="G348" s="22">
        <f t="shared" ca="1" si="10"/>
        <v>21.441666666666666</v>
      </c>
      <c r="H348" s="1" t="s">
        <v>544</v>
      </c>
      <c r="I348" s="1">
        <v>9637188216</v>
      </c>
      <c r="J348" s="1">
        <v>2022035179</v>
      </c>
      <c r="K348" s="1" t="s">
        <v>4</v>
      </c>
      <c r="L348" s="14">
        <v>1</v>
      </c>
      <c r="M348" s="17">
        <v>24.7</v>
      </c>
      <c r="N348" s="15">
        <v>76.900000000000006</v>
      </c>
      <c r="O348" s="37" t="str">
        <f t="shared" si="11"/>
        <v>Pass</v>
      </c>
      <c r="Q348" s="4"/>
      <c r="R348" s="4"/>
      <c r="S348" s="4"/>
      <c r="U348" s="4"/>
      <c r="V348" s="4"/>
      <c r="W348" s="4"/>
      <c r="X348" s="4"/>
    </row>
    <row r="349" spans="1:24" x14ac:dyDescent="0.35">
      <c r="A349" s="36">
        <v>1347</v>
      </c>
      <c r="B349" s="1" t="s">
        <v>1162</v>
      </c>
      <c r="C349" s="1" t="s">
        <v>1163</v>
      </c>
      <c r="D349" s="1" t="s">
        <v>109</v>
      </c>
      <c r="E349" s="1" t="s">
        <v>506</v>
      </c>
      <c r="F349" s="1" t="s">
        <v>18</v>
      </c>
      <c r="G349" s="22">
        <f t="shared" ca="1" si="10"/>
        <v>21.552777777777777</v>
      </c>
      <c r="H349" s="1" t="s">
        <v>1164</v>
      </c>
      <c r="I349" s="1">
        <v>8010017690</v>
      </c>
      <c r="J349" s="1">
        <v>2022037562</v>
      </c>
      <c r="K349" s="1" t="s">
        <v>4</v>
      </c>
      <c r="L349" s="14">
        <v>1</v>
      </c>
      <c r="M349" s="17">
        <v>34.799999999999997</v>
      </c>
      <c r="N349" s="15">
        <v>90</v>
      </c>
      <c r="O349" s="37" t="str">
        <f t="shared" si="11"/>
        <v>Pass</v>
      </c>
      <c r="Q349" s="4"/>
      <c r="R349" s="4"/>
      <c r="S349" s="4"/>
      <c r="U349" s="4"/>
      <c r="V349" s="4"/>
      <c r="W349" s="4"/>
      <c r="X349" s="4"/>
    </row>
    <row r="350" spans="1:24" x14ac:dyDescent="0.35">
      <c r="A350" s="36">
        <v>1348</v>
      </c>
      <c r="B350" s="1" t="s">
        <v>1165</v>
      </c>
      <c r="C350" s="1" t="s">
        <v>1163</v>
      </c>
      <c r="D350" s="1" t="s">
        <v>1166</v>
      </c>
      <c r="E350" s="1" t="s">
        <v>159</v>
      </c>
      <c r="F350" s="1" t="s">
        <v>18</v>
      </c>
      <c r="G350" s="22">
        <f t="shared" ca="1" si="10"/>
        <v>20.486111111111111</v>
      </c>
      <c r="H350" s="1" t="s">
        <v>1167</v>
      </c>
      <c r="I350" s="1">
        <v>8620832126</v>
      </c>
      <c r="J350" s="1">
        <v>2022034327</v>
      </c>
      <c r="K350" s="1" t="s">
        <v>4</v>
      </c>
      <c r="L350" s="14">
        <v>1</v>
      </c>
      <c r="M350" s="17">
        <v>44.7</v>
      </c>
      <c r="N350" s="15">
        <v>89.4</v>
      </c>
      <c r="O350" s="37" t="str">
        <f t="shared" si="11"/>
        <v>Pass</v>
      </c>
      <c r="Q350" s="4"/>
      <c r="R350" s="4"/>
      <c r="S350" s="4"/>
      <c r="U350" s="4"/>
      <c r="V350" s="4"/>
      <c r="W350" s="4"/>
      <c r="X350" s="4"/>
    </row>
    <row r="351" spans="1:24" x14ac:dyDescent="0.35">
      <c r="A351" s="36">
        <v>1349</v>
      </c>
      <c r="B351" s="1" t="s">
        <v>1168</v>
      </c>
      <c r="C351" s="1" t="s">
        <v>1163</v>
      </c>
      <c r="D351" s="1" t="s">
        <v>1169</v>
      </c>
      <c r="E351" s="1" t="s">
        <v>136</v>
      </c>
      <c r="F351" s="1" t="s">
        <v>18</v>
      </c>
      <c r="G351" s="22">
        <f t="shared" ca="1" si="10"/>
        <v>20.302777777777777</v>
      </c>
      <c r="H351" s="1" t="s">
        <v>477</v>
      </c>
      <c r="I351" s="1">
        <v>9604748248</v>
      </c>
      <c r="J351" s="1">
        <v>2022037557</v>
      </c>
      <c r="K351" s="1" t="s">
        <v>4</v>
      </c>
      <c r="L351" s="14">
        <v>1</v>
      </c>
      <c r="M351" s="17">
        <v>81.8</v>
      </c>
      <c r="N351" s="15">
        <v>92.1</v>
      </c>
      <c r="O351" s="37" t="str">
        <f t="shared" si="11"/>
        <v>Pass</v>
      </c>
      <c r="Q351" s="4"/>
      <c r="R351" s="4"/>
      <c r="S351" s="4"/>
      <c r="U351" s="4"/>
      <c r="V351" s="4"/>
      <c r="W351" s="4"/>
      <c r="X351" s="4"/>
    </row>
    <row r="352" spans="1:24" x14ac:dyDescent="0.35">
      <c r="A352" s="36">
        <v>1350</v>
      </c>
      <c r="B352" s="1" t="s">
        <v>1170</v>
      </c>
      <c r="C352" s="1" t="s">
        <v>1163</v>
      </c>
      <c r="D352" s="1" t="s">
        <v>682</v>
      </c>
      <c r="E352" s="1" t="s">
        <v>1171</v>
      </c>
      <c r="F352" s="1" t="s">
        <v>29</v>
      </c>
      <c r="G352" s="22">
        <f t="shared" ca="1" si="10"/>
        <v>21.047222222222221</v>
      </c>
      <c r="H352" s="1" t="s">
        <v>1172</v>
      </c>
      <c r="I352" s="1">
        <v>8830892595</v>
      </c>
      <c r="J352" s="1">
        <v>2022034497</v>
      </c>
      <c r="K352" s="1" t="s">
        <v>4</v>
      </c>
      <c r="L352" s="14">
        <v>1</v>
      </c>
      <c r="M352" s="17">
        <v>34.700000000000003</v>
      </c>
      <c r="N352" s="15">
        <v>78.099999999999994</v>
      </c>
      <c r="O352" s="37" t="str">
        <f t="shared" si="11"/>
        <v>Pass</v>
      </c>
      <c r="Q352" s="4"/>
      <c r="R352" s="4"/>
      <c r="S352" s="4"/>
      <c r="U352" s="4"/>
      <c r="V352" s="4"/>
      <c r="W352" s="4"/>
      <c r="X352" s="4"/>
    </row>
    <row r="353" spans="1:24" x14ac:dyDescent="0.35">
      <c r="A353" s="36">
        <v>1351</v>
      </c>
      <c r="B353" s="1" t="s">
        <v>1173</v>
      </c>
      <c r="C353" s="1" t="s">
        <v>1163</v>
      </c>
      <c r="D353" s="1" t="s">
        <v>1174</v>
      </c>
      <c r="E353" s="1" t="s">
        <v>33</v>
      </c>
      <c r="F353" s="1" t="s">
        <v>29</v>
      </c>
      <c r="G353" s="22">
        <f t="shared" ca="1" si="10"/>
        <v>20.56111111111111</v>
      </c>
      <c r="H353" s="1" t="s">
        <v>1175</v>
      </c>
      <c r="I353" s="1">
        <v>7498353632</v>
      </c>
      <c r="J353" s="1">
        <v>2022037549</v>
      </c>
      <c r="K353" s="1" t="s">
        <v>4</v>
      </c>
      <c r="L353" s="14">
        <v>1</v>
      </c>
      <c r="M353" s="17">
        <v>56.9</v>
      </c>
      <c r="N353" s="17">
        <v>87.4</v>
      </c>
      <c r="O353" s="37" t="str">
        <f t="shared" si="11"/>
        <v>Pass</v>
      </c>
      <c r="Q353" s="4"/>
      <c r="R353" s="4"/>
      <c r="S353" s="4"/>
      <c r="U353" s="4"/>
      <c r="V353" s="4"/>
      <c r="W353" s="4"/>
      <c r="X353" s="4"/>
    </row>
    <row r="354" spans="1:24" x14ac:dyDescent="0.35">
      <c r="A354" s="36">
        <v>1352</v>
      </c>
      <c r="B354" s="1" t="s">
        <v>1176</v>
      </c>
      <c r="C354" s="1" t="s">
        <v>1163</v>
      </c>
      <c r="D354" s="1" t="s">
        <v>1177</v>
      </c>
      <c r="E354" s="1" t="s">
        <v>1178</v>
      </c>
      <c r="F354" s="1" t="s">
        <v>29</v>
      </c>
      <c r="G354" s="22">
        <f t="shared" ca="1" si="10"/>
        <v>20.308333333333334</v>
      </c>
      <c r="H354" s="1" t="s">
        <v>1179</v>
      </c>
      <c r="I354" s="1">
        <v>8275883166</v>
      </c>
      <c r="J354" s="1">
        <v>2022034330</v>
      </c>
      <c r="K354" s="1" t="s">
        <v>4</v>
      </c>
      <c r="L354" s="14">
        <v>1</v>
      </c>
      <c r="M354" s="17">
        <v>84.9</v>
      </c>
      <c r="N354" s="17">
        <v>45.8</v>
      </c>
      <c r="O354" s="37" t="str">
        <f t="shared" si="11"/>
        <v>Pass</v>
      </c>
      <c r="Q354" s="4"/>
      <c r="R354" s="4"/>
      <c r="S354" s="4"/>
      <c r="U354" s="4"/>
      <c r="V354" s="4"/>
      <c r="W354" s="4"/>
      <c r="X354" s="4"/>
    </row>
    <row r="355" spans="1:24" x14ac:dyDescent="0.35">
      <c r="A355" s="36">
        <v>1353</v>
      </c>
      <c r="B355" s="1" t="s">
        <v>1180</v>
      </c>
      <c r="C355" s="1" t="s">
        <v>1163</v>
      </c>
      <c r="D355" s="1" t="s">
        <v>1037</v>
      </c>
      <c r="E355" s="1" t="s">
        <v>1181</v>
      </c>
      <c r="F355" s="1" t="s">
        <v>18</v>
      </c>
      <c r="G355" s="22">
        <f t="shared" ca="1" si="10"/>
        <v>20.997222222222224</v>
      </c>
      <c r="H355" s="1" t="s">
        <v>1182</v>
      </c>
      <c r="I355" s="1">
        <v>75178401876</v>
      </c>
      <c r="J355" s="1">
        <v>2022034944</v>
      </c>
      <c r="K355" s="1" t="s">
        <v>4</v>
      </c>
      <c r="L355" s="14">
        <v>1</v>
      </c>
      <c r="M355" s="17">
        <v>94.8</v>
      </c>
      <c r="N355" s="17">
        <v>67.8</v>
      </c>
      <c r="O355" s="37" t="str">
        <f t="shared" si="11"/>
        <v>Pass</v>
      </c>
      <c r="Q355" s="4"/>
      <c r="R355" s="4"/>
      <c r="S355" s="4"/>
      <c r="U355" s="4"/>
      <c r="V355" s="4"/>
      <c r="W355" s="4"/>
      <c r="X355" s="4"/>
    </row>
    <row r="356" spans="1:24" x14ac:dyDescent="0.35">
      <c r="A356" s="36">
        <v>1354</v>
      </c>
      <c r="B356" s="1" t="s">
        <v>1183</v>
      </c>
      <c r="C356" s="1" t="s">
        <v>1184</v>
      </c>
      <c r="D356" s="1" t="s">
        <v>1185</v>
      </c>
      <c r="E356" s="1" t="s">
        <v>511</v>
      </c>
      <c r="F356" s="1" t="s">
        <v>18</v>
      </c>
      <c r="G356" s="22">
        <f t="shared" ca="1" si="10"/>
        <v>21.016666666666666</v>
      </c>
      <c r="H356" s="1" t="s">
        <v>1186</v>
      </c>
      <c r="I356" s="1">
        <v>9322503989</v>
      </c>
      <c r="J356" s="1">
        <v>2022036266</v>
      </c>
      <c r="K356" s="1" t="s">
        <v>4</v>
      </c>
      <c r="L356" s="14">
        <v>1</v>
      </c>
      <c r="M356" s="17">
        <v>67.8</v>
      </c>
      <c r="N356" s="17">
        <v>55.7</v>
      </c>
      <c r="O356" s="37" t="str">
        <f t="shared" si="11"/>
        <v>Pass</v>
      </c>
      <c r="Q356" s="4"/>
      <c r="R356" s="4"/>
      <c r="S356" s="4"/>
      <c r="U356" s="4"/>
      <c r="V356" s="4"/>
      <c r="W356" s="4"/>
      <c r="X356" s="4"/>
    </row>
    <row r="357" spans="1:24" x14ac:dyDescent="0.35">
      <c r="A357" s="36">
        <v>1355</v>
      </c>
      <c r="B357" s="1" t="s">
        <v>1187</v>
      </c>
      <c r="C357" s="1" t="s">
        <v>1184</v>
      </c>
      <c r="D357" s="1" t="s">
        <v>149</v>
      </c>
      <c r="E357" s="1" t="s">
        <v>1188</v>
      </c>
      <c r="F357" s="1" t="s">
        <v>18</v>
      </c>
      <c r="G357" s="22">
        <f t="shared" ca="1" si="10"/>
        <v>21.266666666666666</v>
      </c>
      <c r="H357" s="1" t="s">
        <v>1076</v>
      </c>
      <c r="I357" s="1">
        <v>9604269896</v>
      </c>
      <c r="J357" s="1">
        <v>2022043644</v>
      </c>
      <c r="K357" s="1" t="s">
        <v>4</v>
      </c>
      <c r="L357" s="14">
        <v>1</v>
      </c>
      <c r="M357" s="17">
        <v>45.7</v>
      </c>
      <c r="N357" s="17">
        <v>33.6</v>
      </c>
      <c r="O357" s="37" t="str">
        <f t="shared" si="11"/>
        <v>Faill</v>
      </c>
      <c r="Q357" s="4"/>
      <c r="R357" s="4"/>
      <c r="S357" s="4"/>
      <c r="U357" s="4"/>
      <c r="V357" s="4"/>
      <c r="W357" s="4"/>
      <c r="X357" s="4"/>
    </row>
    <row r="358" spans="1:24" x14ac:dyDescent="0.35">
      <c r="A358" s="36">
        <v>1356</v>
      </c>
      <c r="B358" s="1" t="s">
        <v>1189</v>
      </c>
      <c r="C358" s="1" t="s">
        <v>1190</v>
      </c>
      <c r="D358" s="1" t="s">
        <v>1191</v>
      </c>
      <c r="E358" s="1" t="s">
        <v>1192</v>
      </c>
      <c r="F358" s="1" t="s">
        <v>18</v>
      </c>
      <c r="G358" s="22">
        <f t="shared" ca="1" si="10"/>
        <v>21.702777777777779</v>
      </c>
      <c r="H358" s="1" t="s">
        <v>1193</v>
      </c>
      <c r="I358" s="1">
        <v>93871971553</v>
      </c>
      <c r="J358" s="1">
        <v>2022034192</v>
      </c>
      <c r="K358" s="1" t="s">
        <v>4</v>
      </c>
      <c r="L358" s="14">
        <v>1</v>
      </c>
      <c r="M358" s="17">
        <v>95.5</v>
      </c>
      <c r="N358" s="15">
        <v>67</v>
      </c>
      <c r="O358" s="37" t="str">
        <f t="shared" si="11"/>
        <v>Pass</v>
      </c>
      <c r="Q358" s="4"/>
      <c r="R358" s="4"/>
      <c r="S358" s="4"/>
      <c r="U358" s="4"/>
      <c r="V358" s="4"/>
      <c r="W358" s="4"/>
      <c r="X358" s="4"/>
    </row>
    <row r="359" spans="1:24" x14ac:dyDescent="0.35">
      <c r="A359" s="36">
        <v>1357</v>
      </c>
      <c r="B359" s="1" t="s">
        <v>1194</v>
      </c>
      <c r="C359" s="1" t="s">
        <v>1195</v>
      </c>
      <c r="D359" s="1" t="s">
        <v>1196</v>
      </c>
      <c r="E359" s="1" t="s">
        <v>239</v>
      </c>
      <c r="F359" s="1" t="s">
        <v>18</v>
      </c>
      <c r="G359" s="22">
        <f t="shared" ca="1" si="10"/>
        <v>21.505555555555556</v>
      </c>
      <c r="H359" s="1" t="s">
        <v>1197</v>
      </c>
      <c r="I359" s="1">
        <v>9130479945</v>
      </c>
      <c r="J359" s="1">
        <v>2022035093</v>
      </c>
      <c r="K359" s="1" t="s">
        <v>4</v>
      </c>
      <c r="L359" s="14">
        <v>1</v>
      </c>
      <c r="M359" s="17">
        <v>87.7</v>
      </c>
      <c r="N359" s="17">
        <v>90.8</v>
      </c>
      <c r="O359" s="37" t="str">
        <f t="shared" si="11"/>
        <v>Pass</v>
      </c>
      <c r="Q359" s="4"/>
      <c r="R359" s="4"/>
      <c r="S359" s="4"/>
      <c r="U359" s="4"/>
      <c r="V359" s="4"/>
      <c r="W359" s="4"/>
      <c r="X359" s="4"/>
    </row>
    <row r="360" spans="1:24" x14ac:dyDescent="0.35">
      <c r="A360" s="36">
        <v>1358</v>
      </c>
      <c r="B360" s="1" t="s">
        <v>1198</v>
      </c>
      <c r="C360" s="1" t="s">
        <v>1199</v>
      </c>
      <c r="D360" s="1" t="s">
        <v>1200</v>
      </c>
      <c r="E360" s="1" t="s">
        <v>1201</v>
      </c>
      <c r="F360" s="1" t="s">
        <v>29</v>
      </c>
      <c r="G360" s="22">
        <f t="shared" ca="1" si="10"/>
        <v>21.208333333333332</v>
      </c>
      <c r="H360" s="1" t="s">
        <v>1011</v>
      </c>
      <c r="I360" s="1">
        <v>9764231574</v>
      </c>
      <c r="J360" s="1">
        <v>2022041187</v>
      </c>
      <c r="K360" s="1" t="s">
        <v>4</v>
      </c>
      <c r="L360" s="14">
        <v>1</v>
      </c>
      <c r="M360" s="17">
        <v>67.900000000000006</v>
      </c>
      <c r="N360" s="17">
        <v>67.7</v>
      </c>
      <c r="O360" s="37" t="str">
        <f t="shared" si="11"/>
        <v>Pass</v>
      </c>
      <c r="Q360" s="4"/>
      <c r="R360" s="4"/>
      <c r="S360" s="4"/>
      <c r="U360" s="4"/>
      <c r="V360" s="4"/>
      <c r="W360" s="4"/>
      <c r="X360" s="4"/>
    </row>
    <row r="361" spans="1:24" x14ac:dyDescent="0.35">
      <c r="A361" s="36">
        <v>1359</v>
      </c>
      <c r="B361" s="1" t="s">
        <v>1202</v>
      </c>
      <c r="C361" s="1" t="s">
        <v>1203</v>
      </c>
      <c r="D361" s="1" t="s">
        <v>396</v>
      </c>
      <c r="E361" s="1" t="s">
        <v>649</v>
      </c>
      <c r="F361" s="1" t="s">
        <v>18</v>
      </c>
      <c r="G361" s="22">
        <f t="shared" ca="1" si="10"/>
        <v>25.022222222222222</v>
      </c>
      <c r="H361" s="1" t="s">
        <v>1204</v>
      </c>
      <c r="I361" s="1">
        <v>8847695911</v>
      </c>
      <c r="J361" s="1">
        <v>2022036277</v>
      </c>
      <c r="K361" s="1" t="s">
        <v>4</v>
      </c>
      <c r="L361" s="14">
        <v>1</v>
      </c>
      <c r="M361" s="17">
        <v>78.8</v>
      </c>
      <c r="N361" s="17">
        <v>23.8</v>
      </c>
      <c r="O361" s="37" t="str">
        <f t="shared" si="11"/>
        <v>Faill</v>
      </c>
      <c r="Q361" s="4"/>
      <c r="R361" s="4"/>
      <c r="S361" s="4"/>
      <c r="U361" s="4"/>
      <c r="V361" s="4"/>
      <c r="W361" s="4"/>
      <c r="X361" s="4"/>
    </row>
    <row r="362" spans="1:24" x14ac:dyDescent="0.35">
      <c r="A362" s="36">
        <v>1360</v>
      </c>
      <c r="B362" s="1" t="s">
        <v>1205</v>
      </c>
      <c r="C362" s="1" t="s">
        <v>1206</v>
      </c>
      <c r="D362" s="1" t="s">
        <v>444</v>
      </c>
      <c r="E362" s="1" t="s">
        <v>121</v>
      </c>
      <c r="F362" s="1" t="s">
        <v>18</v>
      </c>
      <c r="G362" s="22">
        <f t="shared" ca="1" si="10"/>
        <v>22.463888888888889</v>
      </c>
      <c r="H362" s="1" t="s">
        <v>1207</v>
      </c>
      <c r="I362" s="1">
        <v>8767568827</v>
      </c>
      <c r="J362" s="1">
        <v>2022034141</v>
      </c>
      <c r="K362" s="1" t="s">
        <v>4</v>
      </c>
      <c r="L362" s="14">
        <v>1</v>
      </c>
      <c r="M362" s="16">
        <v>65.900000000000006</v>
      </c>
      <c r="N362" s="17">
        <v>88.6</v>
      </c>
      <c r="O362" s="37" t="str">
        <f t="shared" si="11"/>
        <v>Pass</v>
      </c>
      <c r="Q362" s="4"/>
      <c r="R362" s="4"/>
      <c r="S362" s="4"/>
      <c r="U362" s="4"/>
      <c r="V362" s="4"/>
      <c r="W362" s="4"/>
      <c r="X362" s="4"/>
    </row>
    <row r="363" spans="1:24" x14ac:dyDescent="0.35">
      <c r="A363" s="36">
        <v>1361</v>
      </c>
      <c r="B363" s="1" t="s">
        <v>1208</v>
      </c>
      <c r="C363" s="1" t="s">
        <v>1209</v>
      </c>
      <c r="D363" s="1" t="s">
        <v>901</v>
      </c>
      <c r="E363" s="1" t="s">
        <v>197</v>
      </c>
      <c r="F363" s="1" t="s">
        <v>18</v>
      </c>
      <c r="G363" s="22">
        <f t="shared" ca="1" si="10"/>
        <v>21.144444444444446</v>
      </c>
      <c r="H363" s="1" t="s">
        <v>267</v>
      </c>
      <c r="I363" s="1">
        <v>9405316860</v>
      </c>
      <c r="J363" s="1">
        <v>2022036313</v>
      </c>
      <c r="K363" s="1" t="s">
        <v>4</v>
      </c>
      <c r="L363" s="14">
        <v>1</v>
      </c>
      <c r="M363" s="17">
        <v>34.9</v>
      </c>
      <c r="N363" s="17">
        <v>56.7</v>
      </c>
      <c r="O363" s="37" t="str">
        <f t="shared" si="11"/>
        <v>Pass</v>
      </c>
      <c r="Q363" s="4"/>
      <c r="R363" s="4"/>
      <c r="S363" s="4"/>
      <c r="U363" s="4"/>
      <c r="V363" s="4"/>
      <c r="W363" s="4"/>
      <c r="X363" s="4"/>
    </row>
    <row r="364" spans="1:24" x14ac:dyDescent="0.35">
      <c r="A364" s="36">
        <v>1362</v>
      </c>
      <c r="B364" s="1" t="s">
        <v>1210</v>
      </c>
      <c r="C364" s="1" t="s">
        <v>1209</v>
      </c>
      <c r="D364" s="1" t="s">
        <v>1211</v>
      </c>
      <c r="E364" s="1" t="s">
        <v>1212</v>
      </c>
      <c r="F364" s="1" t="s">
        <v>29</v>
      </c>
      <c r="G364" s="22">
        <f t="shared" ca="1" si="10"/>
        <v>21.319444444444443</v>
      </c>
      <c r="H364" s="1" t="s">
        <v>1213</v>
      </c>
      <c r="I364" s="1">
        <v>8999340661</v>
      </c>
      <c r="J364" s="1">
        <v>2022041977</v>
      </c>
      <c r="K364" s="1" t="s">
        <v>4</v>
      </c>
      <c r="L364" s="14">
        <v>1</v>
      </c>
      <c r="M364" s="17">
        <v>76.900000000000006</v>
      </c>
      <c r="N364" s="17">
        <v>44.8</v>
      </c>
      <c r="O364" s="37" t="str">
        <f t="shared" si="11"/>
        <v>Pass</v>
      </c>
      <c r="Q364" s="4"/>
      <c r="R364" s="4"/>
      <c r="S364" s="4"/>
      <c r="U364" s="4"/>
      <c r="V364" s="4"/>
      <c r="W364" s="4"/>
      <c r="X364" s="4"/>
    </row>
    <row r="365" spans="1:24" x14ac:dyDescent="0.35">
      <c r="A365" s="36">
        <v>1363</v>
      </c>
      <c r="B365" s="1" t="s">
        <v>1214</v>
      </c>
      <c r="C365" s="1" t="s">
        <v>1209</v>
      </c>
      <c r="D365" s="1" t="s">
        <v>94</v>
      </c>
      <c r="E365" s="1" t="s">
        <v>882</v>
      </c>
      <c r="F365" s="1" t="s">
        <v>18</v>
      </c>
      <c r="G365" s="22">
        <f t="shared" ca="1" si="10"/>
        <v>21.661111111111111</v>
      </c>
      <c r="H365" s="1" t="s">
        <v>1215</v>
      </c>
      <c r="I365" s="1">
        <v>8095669103</v>
      </c>
      <c r="J365" s="1">
        <v>2022034587</v>
      </c>
      <c r="K365" s="1" t="s">
        <v>4</v>
      </c>
      <c r="L365" s="14">
        <v>1</v>
      </c>
      <c r="M365" s="15">
        <v>62.155986819004397</v>
      </c>
      <c r="N365" s="17">
        <v>76.7</v>
      </c>
      <c r="O365" s="37" t="str">
        <f t="shared" si="11"/>
        <v>Pass</v>
      </c>
      <c r="Q365" s="4"/>
      <c r="R365" s="4"/>
      <c r="S365" s="4"/>
      <c r="U365" s="4"/>
      <c r="V365" s="4"/>
      <c r="W365" s="4"/>
      <c r="X365" s="4"/>
    </row>
    <row r="366" spans="1:24" x14ac:dyDescent="0.35">
      <c r="A366" s="36">
        <v>1364</v>
      </c>
      <c r="B366" s="1" t="s">
        <v>1216</v>
      </c>
      <c r="C366" s="1" t="s">
        <v>1209</v>
      </c>
      <c r="D366" s="1" t="s">
        <v>94</v>
      </c>
      <c r="E366" s="1" t="s">
        <v>1217</v>
      </c>
      <c r="F366" s="1" t="s">
        <v>18</v>
      </c>
      <c r="G366" s="22">
        <f t="shared" ca="1" si="10"/>
        <v>21.386111111111113</v>
      </c>
      <c r="H366" s="1" t="s">
        <v>1218</v>
      </c>
      <c r="I366" s="1">
        <v>8530587114</v>
      </c>
      <c r="J366" s="1">
        <v>2022044488</v>
      </c>
      <c r="K366" s="1" t="s">
        <v>4</v>
      </c>
      <c r="L366" s="14">
        <v>1</v>
      </c>
      <c r="M366" s="15">
        <v>61.987037787321398</v>
      </c>
      <c r="N366" s="17">
        <v>54.6</v>
      </c>
      <c r="O366" s="37" t="str">
        <f t="shared" si="11"/>
        <v>Pass</v>
      </c>
      <c r="Q366" s="4"/>
      <c r="R366" s="4"/>
      <c r="S366" s="4"/>
      <c r="U366" s="4"/>
      <c r="V366" s="4"/>
      <c r="W366" s="4"/>
      <c r="X366" s="4"/>
    </row>
    <row r="367" spans="1:24" x14ac:dyDescent="0.35">
      <c r="A367" s="36">
        <v>1365</v>
      </c>
      <c r="B367" s="1" t="s">
        <v>1219</v>
      </c>
      <c r="C367" s="1" t="s">
        <v>1209</v>
      </c>
      <c r="D367" s="1" t="s">
        <v>1220</v>
      </c>
      <c r="E367" s="1" t="s">
        <v>374</v>
      </c>
      <c r="F367" s="1" t="s">
        <v>18</v>
      </c>
      <c r="G367" s="22">
        <f t="shared" ca="1" si="10"/>
        <v>21.35</v>
      </c>
      <c r="H367" s="1" t="s">
        <v>356</v>
      </c>
      <c r="I367" s="1">
        <v>9271604939</v>
      </c>
      <c r="J367" s="1">
        <v>2022034899</v>
      </c>
      <c r="K367" s="1" t="s">
        <v>4</v>
      </c>
      <c r="L367" s="14">
        <v>1</v>
      </c>
      <c r="M367" s="16">
        <v>85.3</v>
      </c>
      <c r="N367" s="17">
        <v>65.8</v>
      </c>
      <c r="O367" s="37" t="str">
        <f t="shared" si="11"/>
        <v>Pass</v>
      </c>
      <c r="Q367" s="4"/>
      <c r="R367" s="4"/>
      <c r="S367" s="4"/>
      <c r="U367" s="4"/>
      <c r="V367" s="4"/>
      <c r="W367" s="4"/>
      <c r="X367" s="4"/>
    </row>
    <row r="368" spans="1:24" x14ac:dyDescent="0.35">
      <c r="A368" s="36">
        <v>1366</v>
      </c>
      <c r="B368" s="1" t="s">
        <v>1221</v>
      </c>
      <c r="C368" s="1" t="s">
        <v>1209</v>
      </c>
      <c r="D368" s="1" t="s">
        <v>1222</v>
      </c>
      <c r="E368" s="1" t="s">
        <v>1223</v>
      </c>
      <c r="F368" s="1" t="s">
        <v>29</v>
      </c>
      <c r="G368" s="22">
        <f t="shared" ca="1" si="10"/>
        <v>21.31388888888889</v>
      </c>
      <c r="H368" s="1" t="s">
        <v>874</v>
      </c>
      <c r="I368" s="1">
        <v>8080083098</v>
      </c>
      <c r="J368" s="1">
        <v>2022034755</v>
      </c>
      <c r="K368" s="1" t="s">
        <v>4</v>
      </c>
      <c r="L368" s="14">
        <v>1</v>
      </c>
      <c r="M368" s="17">
        <v>67.900000000000006</v>
      </c>
      <c r="N368" s="17">
        <v>54.8</v>
      </c>
      <c r="O368" s="37" t="str">
        <f t="shared" si="11"/>
        <v>Pass</v>
      </c>
      <c r="Q368" s="4"/>
      <c r="R368" s="4"/>
      <c r="S368" s="4"/>
      <c r="U368" s="4"/>
      <c r="V368" s="4"/>
      <c r="W368" s="4"/>
      <c r="X368" s="4"/>
    </row>
    <row r="369" spans="1:24" x14ac:dyDescent="0.35">
      <c r="A369" s="36">
        <v>1367</v>
      </c>
      <c r="B369" s="1" t="s">
        <v>1224</v>
      </c>
      <c r="C369" s="1" t="s">
        <v>1209</v>
      </c>
      <c r="D369" s="1" t="s">
        <v>1225</v>
      </c>
      <c r="E369" s="1" t="s">
        <v>159</v>
      </c>
      <c r="F369" s="1" t="s">
        <v>18</v>
      </c>
      <c r="G369" s="22">
        <f t="shared" ca="1" si="10"/>
        <v>20.9</v>
      </c>
      <c r="H369" s="1" t="s">
        <v>1226</v>
      </c>
      <c r="I369" s="1">
        <v>9960011243</v>
      </c>
      <c r="J369" s="1">
        <v>2022035369</v>
      </c>
      <c r="K369" s="1" t="s">
        <v>4</v>
      </c>
      <c r="L369" s="14">
        <v>1</v>
      </c>
      <c r="M369" s="17">
        <v>78.099999999999994</v>
      </c>
      <c r="N369" s="17">
        <v>98.9</v>
      </c>
      <c r="O369" s="37" t="str">
        <f t="shared" si="11"/>
        <v>Pass</v>
      </c>
      <c r="Q369" s="4"/>
      <c r="R369" s="4"/>
      <c r="S369" s="4"/>
      <c r="U369" s="4"/>
      <c r="V369" s="4"/>
      <c r="W369" s="4"/>
      <c r="X369" s="4"/>
    </row>
    <row r="370" spans="1:24" x14ac:dyDescent="0.35">
      <c r="A370" s="36">
        <v>1368</v>
      </c>
      <c r="B370" s="1" t="s">
        <v>1227</v>
      </c>
      <c r="C370" s="1" t="s">
        <v>1209</v>
      </c>
      <c r="D370" s="1" t="s">
        <v>297</v>
      </c>
      <c r="E370" s="1" t="s">
        <v>1228</v>
      </c>
      <c r="F370" s="1" t="s">
        <v>29</v>
      </c>
      <c r="G370" s="22">
        <f t="shared" ca="1" si="10"/>
        <v>21.447222222222223</v>
      </c>
      <c r="H370" s="1" t="s">
        <v>1229</v>
      </c>
      <c r="I370" s="1">
        <v>7276563904</v>
      </c>
      <c r="J370" s="1">
        <v>2022034179</v>
      </c>
      <c r="K370" s="1" t="s">
        <v>4</v>
      </c>
      <c r="L370" s="14">
        <v>1</v>
      </c>
      <c r="M370" s="15">
        <v>90.7</v>
      </c>
      <c r="N370" s="17">
        <v>34.799999999999997</v>
      </c>
      <c r="O370" s="37" t="str">
        <f t="shared" si="11"/>
        <v>Faill</v>
      </c>
      <c r="Q370" s="4"/>
      <c r="R370" s="4"/>
      <c r="S370" s="4"/>
      <c r="U370" s="4"/>
      <c r="V370" s="4"/>
      <c r="W370" s="4"/>
      <c r="X370" s="4"/>
    </row>
    <row r="371" spans="1:24" x14ac:dyDescent="0.35">
      <c r="A371" s="36">
        <v>1369</v>
      </c>
      <c r="B371" s="1" t="s">
        <v>1230</v>
      </c>
      <c r="C371" s="1" t="s">
        <v>1209</v>
      </c>
      <c r="D371" s="1" t="s">
        <v>1231</v>
      </c>
      <c r="E371" s="1" t="s">
        <v>1232</v>
      </c>
      <c r="F371" s="1" t="s">
        <v>18</v>
      </c>
      <c r="G371" s="22">
        <f t="shared" ca="1" si="10"/>
        <v>21.977777777777778</v>
      </c>
      <c r="H371" s="1" t="s">
        <v>642</v>
      </c>
      <c r="I371" s="1">
        <v>9421486154</v>
      </c>
      <c r="J371" s="1">
        <v>2022042320</v>
      </c>
      <c r="K371" s="1" t="s">
        <v>4</v>
      </c>
      <c r="L371" s="14">
        <v>1</v>
      </c>
      <c r="M371" s="15">
        <v>78.900000000000006</v>
      </c>
      <c r="N371" s="17">
        <v>44.7</v>
      </c>
      <c r="O371" s="37" t="str">
        <f t="shared" si="11"/>
        <v>Pass</v>
      </c>
      <c r="Q371" s="4"/>
      <c r="R371" s="4"/>
      <c r="S371" s="4"/>
      <c r="U371" s="4"/>
      <c r="V371" s="4"/>
      <c r="W371" s="4"/>
      <c r="X371" s="4"/>
    </row>
    <row r="372" spans="1:24" x14ac:dyDescent="0.35">
      <c r="A372" s="36">
        <v>1370</v>
      </c>
      <c r="B372" s="1" t="s">
        <v>1233</v>
      </c>
      <c r="C372" s="1" t="s">
        <v>1209</v>
      </c>
      <c r="D372" s="1" t="s">
        <v>1234</v>
      </c>
      <c r="E372" s="1" t="s">
        <v>487</v>
      </c>
      <c r="F372" s="1" t="s">
        <v>18</v>
      </c>
      <c r="G372" s="22">
        <f t="shared" ca="1" si="10"/>
        <v>21.741666666666667</v>
      </c>
      <c r="H372" s="1" t="s">
        <v>825</v>
      </c>
      <c r="I372" s="1">
        <v>7350289757</v>
      </c>
      <c r="J372" s="1">
        <v>2022035173</v>
      </c>
      <c r="K372" s="1" t="s">
        <v>4</v>
      </c>
      <c r="L372" s="14">
        <v>1</v>
      </c>
      <c r="M372" s="17">
        <v>23.8</v>
      </c>
      <c r="N372" s="17">
        <v>81.8</v>
      </c>
      <c r="O372" s="37" t="str">
        <f t="shared" si="11"/>
        <v>Pass</v>
      </c>
      <c r="Q372" s="4"/>
      <c r="R372" s="4"/>
      <c r="S372" s="4"/>
      <c r="U372" s="4"/>
      <c r="V372" s="4"/>
      <c r="W372" s="4"/>
      <c r="X372" s="4"/>
    </row>
    <row r="373" spans="1:24" x14ac:dyDescent="0.35">
      <c r="A373" s="36">
        <v>1371</v>
      </c>
      <c r="B373" s="1" t="s">
        <v>1235</v>
      </c>
      <c r="C373" s="1" t="s">
        <v>1209</v>
      </c>
      <c r="D373" s="1" t="s">
        <v>1013</v>
      </c>
      <c r="E373" s="1" t="s">
        <v>230</v>
      </c>
      <c r="F373" s="1" t="s">
        <v>18</v>
      </c>
      <c r="G373" s="22">
        <f t="shared" ca="1" si="10"/>
        <v>21.911111111111111</v>
      </c>
      <c r="H373" s="1" t="s">
        <v>1236</v>
      </c>
      <c r="I373" s="1">
        <v>7058840102</v>
      </c>
      <c r="J373" s="1">
        <v>2022035182</v>
      </c>
      <c r="K373" s="1" t="s">
        <v>4</v>
      </c>
      <c r="L373" s="14">
        <v>1</v>
      </c>
      <c r="M373" s="15">
        <v>45</v>
      </c>
      <c r="N373" s="17">
        <v>34.700000000000003</v>
      </c>
      <c r="O373" s="37" t="str">
        <f t="shared" si="11"/>
        <v>Faill</v>
      </c>
      <c r="Q373" s="4"/>
      <c r="R373" s="4"/>
      <c r="S373" s="4"/>
      <c r="U373" s="4"/>
      <c r="V373" s="4"/>
      <c r="W373" s="4"/>
      <c r="X373" s="4"/>
    </row>
    <row r="374" spans="1:24" x14ac:dyDescent="0.35">
      <c r="A374" s="36">
        <v>1372</v>
      </c>
      <c r="B374" s="1" t="s">
        <v>1237</v>
      </c>
      <c r="C374" s="1" t="s">
        <v>1209</v>
      </c>
      <c r="D374" s="1" t="s">
        <v>1238</v>
      </c>
      <c r="E374" s="1" t="s">
        <v>1171</v>
      </c>
      <c r="F374" s="1" t="s">
        <v>29</v>
      </c>
      <c r="G374" s="22">
        <f t="shared" ca="1" si="10"/>
        <v>20.441666666666666</v>
      </c>
      <c r="H374" s="1" t="s">
        <v>1239</v>
      </c>
      <c r="I374" s="1">
        <v>7038667942</v>
      </c>
      <c r="J374" s="1">
        <v>2022039712</v>
      </c>
      <c r="K374" s="1" t="s">
        <v>4</v>
      </c>
      <c r="L374" s="14">
        <v>1</v>
      </c>
      <c r="M374" s="15">
        <v>76.900000000000006</v>
      </c>
      <c r="N374" s="17">
        <v>56.9</v>
      </c>
      <c r="O374" s="37" t="str">
        <f t="shared" si="11"/>
        <v>Pass</v>
      </c>
      <c r="Q374" s="4"/>
      <c r="R374" s="4"/>
      <c r="S374" s="4"/>
      <c r="U374" s="4"/>
      <c r="V374" s="4"/>
      <c r="W374" s="4"/>
      <c r="X374" s="4"/>
    </row>
    <row r="375" spans="1:24" x14ac:dyDescent="0.35">
      <c r="A375" s="36">
        <v>1373</v>
      </c>
      <c r="B375" s="1" t="s">
        <v>1240</v>
      </c>
      <c r="C375" s="1" t="s">
        <v>1209</v>
      </c>
      <c r="D375" s="1" t="s">
        <v>1241</v>
      </c>
      <c r="E375" s="1" t="s">
        <v>38</v>
      </c>
      <c r="F375" s="1" t="s">
        <v>18</v>
      </c>
      <c r="G375" s="22">
        <f t="shared" ca="1" si="10"/>
        <v>20.947222222222223</v>
      </c>
      <c r="H375" s="1" t="s">
        <v>231</v>
      </c>
      <c r="I375" s="1">
        <v>7397808294</v>
      </c>
      <c r="J375" s="1">
        <v>2022034173</v>
      </c>
      <c r="K375" s="1" t="s">
        <v>4</v>
      </c>
      <c r="L375" s="14">
        <v>1</v>
      </c>
      <c r="M375" s="15">
        <v>90</v>
      </c>
      <c r="N375" s="17">
        <v>84.9</v>
      </c>
      <c r="O375" s="37" t="str">
        <f t="shared" si="11"/>
        <v>Pass</v>
      </c>
      <c r="Q375" s="4"/>
      <c r="R375" s="4"/>
      <c r="S375" s="4"/>
      <c r="U375" s="4"/>
      <c r="V375" s="4"/>
      <c r="W375" s="4"/>
      <c r="X375" s="4"/>
    </row>
    <row r="376" spans="1:24" x14ac:dyDescent="0.35">
      <c r="A376" s="36">
        <v>1374</v>
      </c>
      <c r="B376" s="1" t="s">
        <v>1242</v>
      </c>
      <c r="C376" s="1" t="s">
        <v>1209</v>
      </c>
      <c r="D376" s="1" t="s">
        <v>1243</v>
      </c>
      <c r="E376" s="1" t="s">
        <v>665</v>
      </c>
      <c r="F376" s="1" t="s">
        <v>18</v>
      </c>
      <c r="G376" s="22">
        <f t="shared" ca="1" si="10"/>
        <v>21.791666666666668</v>
      </c>
      <c r="H376" s="1" t="s">
        <v>253</v>
      </c>
      <c r="I376" s="1">
        <v>8007948613</v>
      </c>
      <c r="J376" s="1">
        <v>2022037527</v>
      </c>
      <c r="K376" s="1" t="s">
        <v>4</v>
      </c>
      <c r="L376" s="14">
        <v>1</v>
      </c>
      <c r="M376" s="15">
        <v>89.4</v>
      </c>
      <c r="N376" s="17">
        <v>94.8</v>
      </c>
      <c r="O376" s="37" t="str">
        <f t="shared" si="11"/>
        <v>Pass</v>
      </c>
      <c r="Q376" s="4"/>
      <c r="R376" s="4"/>
      <c r="S376" s="4"/>
      <c r="U376" s="4"/>
      <c r="V376" s="4"/>
      <c r="W376" s="4"/>
      <c r="X376" s="4"/>
    </row>
    <row r="377" spans="1:24" x14ac:dyDescent="0.35">
      <c r="A377" s="36">
        <v>1375</v>
      </c>
      <c r="B377" s="1" t="s">
        <v>1244</v>
      </c>
      <c r="C377" s="1" t="s">
        <v>1209</v>
      </c>
      <c r="D377" s="1" t="s">
        <v>1245</v>
      </c>
      <c r="E377" s="1" t="s">
        <v>58</v>
      </c>
      <c r="F377" s="1" t="s">
        <v>29</v>
      </c>
      <c r="G377" s="22">
        <f t="shared" ca="1" si="10"/>
        <v>20.975000000000001</v>
      </c>
      <c r="H377" s="1" t="s">
        <v>1246</v>
      </c>
      <c r="I377" s="1">
        <v>8788915932</v>
      </c>
      <c r="J377" s="1">
        <v>2022041432</v>
      </c>
      <c r="K377" s="1" t="s">
        <v>4</v>
      </c>
      <c r="L377" s="14">
        <v>1</v>
      </c>
      <c r="M377" s="15">
        <v>67.8</v>
      </c>
      <c r="N377" s="17">
        <v>67.8</v>
      </c>
      <c r="O377" s="37" t="str">
        <f t="shared" si="11"/>
        <v>Pass</v>
      </c>
      <c r="Q377" s="4"/>
      <c r="R377" s="4"/>
      <c r="S377" s="4"/>
      <c r="U377" s="4"/>
      <c r="V377" s="4"/>
      <c r="W377" s="4"/>
      <c r="X377" s="4"/>
    </row>
    <row r="378" spans="1:24" x14ac:dyDescent="0.35">
      <c r="A378" s="36">
        <v>1376</v>
      </c>
      <c r="B378" s="1" t="s">
        <v>1247</v>
      </c>
      <c r="C378" s="1" t="s">
        <v>82</v>
      </c>
      <c r="D378" s="1" t="s">
        <v>373</v>
      </c>
      <c r="E378" s="1" t="s">
        <v>396</v>
      </c>
      <c r="F378" s="1" t="s">
        <v>29</v>
      </c>
      <c r="G378" s="22">
        <f t="shared" ca="1" si="10"/>
        <v>21.588888888888889</v>
      </c>
      <c r="H378" s="1" t="s">
        <v>81</v>
      </c>
      <c r="I378" s="1">
        <v>8668489593</v>
      </c>
      <c r="J378" s="1">
        <v>2022041022</v>
      </c>
      <c r="K378" s="1" t="s">
        <v>4</v>
      </c>
      <c r="L378" s="14">
        <v>1</v>
      </c>
      <c r="M378" s="15">
        <v>78.099999999999994</v>
      </c>
      <c r="N378" s="17">
        <v>45.7</v>
      </c>
      <c r="O378" s="37" t="str">
        <f t="shared" si="11"/>
        <v>Pass</v>
      </c>
      <c r="Q378" s="4"/>
      <c r="R378" s="4"/>
      <c r="S378" s="4"/>
      <c r="U378" s="4"/>
      <c r="V378" s="4"/>
      <c r="W378" s="4"/>
      <c r="X378" s="4"/>
    </row>
    <row r="379" spans="1:24" x14ac:dyDescent="0.35">
      <c r="A379" s="36">
        <v>1377</v>
      </c>
      <c r="B379" s="1" t="s">
        <v>1248</v>
      </c>
      <c r="C379" s="1" t="s">
        <v>1249</v>
      </c>
      <c r="D379" s="1" t="s">
        <v>597</v>
      </c>
      <c r="E379" s="1" t="s">
        <v>69</v>
      </c>
      <c r="F379" s="1" t="s">
        <v>29</v>
      </c>
      <c r="G379" s="22">
        <f t="shared" ca="1" si="10"/>
        <v>21.508333333333333</v>
      </c>
      <c r="H379" s="1" t="s">
        <v>645</v>
      </c>
      <c r="I379" s="1">
        <v>9890983103</v>
      </c>
      <c r="J379" s="1">
        <v>2022035181</v>
      </c>
      <c r="K379" s="1" t="s">
        <v>4</v>
      </c>
      <c r="L379" s="14">
        <v>1</v>
      </c>
      <c r="M379" s="17">
        <v>87.4</v>
      </c>
      <c r="N379" s="17">
        <v>95.5</v>
      </c>
      <c r="O379" s="37" t="str">
        <f t="shared" si="11"/>
        <v>Pass</v>
      </c>
      <c r="Q379" s="4"/>
      <c r="R379" s="4"/>
      <c r="S379" s="4"/>
      <c r="U379" s="4"/>
      <c r="V379" s="4"/>
      <c r="W379" s="4"/>
      <c r="X379" s="4"/>
    </row>
    <row r="380" spans="1:24" x14ac:dyDescent="0.35">
      <c r="A380" s="36">
        <v>1378</v>
      </c>
      <c r="B380" s="1" t="s">
        <v>1250</v>
      </c>
      <c r="C380" s="1" t="s">
        <v>1251</v>
      </c>
      <c r="D380" s="1" t="s">
        <v>1252</v>
      </c>
      <c r="E380" s="1" t="s">
        <v>722</v>
      </c>
      <c r="F380" s="1" t="s">
        <v>18</v>
      </c>
      <c r="G380" s="22">
        <f t="shared" ca="1" si="10"/>
        <v>21.202777777777779</v>
      </c>
      <c r="H380" s="1" t="s">
        <v>151</v>
      </c>
      <c r="I380" s="1">
        <v>9359125068</v>
      </c>
      <c r="J380" s="1">
        <v>2022047446</v>
      </c>
      <c r="K380" s="1" t="s">
        <v>4</v>
      </c>
      <c r="L380" s="14">
        <v>1</v>
      </c>
      <c r="M380" s="17">
        <v>45.8</v>
      </c>
      <c r="N380" s="17">
        <v>87.7</v>
      </c>
      <c r="O380" s="37" t="str">
        <f t="shared" si="11"/>
        <v>Pass</v>
      </c>
      <c r="Q380" s="4"/>
      <c r="R380" s="4"/>
      <c r="S380" s="4"/>
      <c r="U380" s="4"/>
      <c r="V380" s="4"/>
      <c r="W380" s="4"/>
      <c r="X380" s="4"/>
    </row>
    <row r="381" spans="1:24" x14ac:dyDescent="0.35">
      <c r="A381" s="36">
        <v>1379</v>
      </c>
      <c r="B381" s="1" t="s">
        <v>1253</v>
      </c>
      <c r="C381" s="1" t="s">
        <v>1254</v>
      </c>
      <c r="D381" s="1" t="s">
        <v>767</v>
      </c>
      <c r="E381" s="1" t="s">
        <v>1255</v>
      </c>
      <c r="F381" s="1" t="s">
        <v>18</v>
      </c>
      <c r="G381" s="22">
        <f t="shared" ca="1" si="10"/>
        <v>21.441666666666666</v>
      </c>
      <c r="H381" s="1" t="s">
        <v>544</v>
      </c>
      <c r="I381" s="1">
        <v>9763174063</v>
      </c>
      <c r="J381" s="1">
        <v>2022034457</v>
      </c>
      <c r="K381" s="1" t="s">
        <v>4</v>
      </c>
      <c r="L381" s="14">
        <v>1</v>
      </c>
      <c r="M381" s="17">
        <v>67.8</v>
      </c>
      <c r="N381" s="17">
        <v>67.900000000000006</v>
      </c>
      <c r="O381" s="37" t="str">
        <f t="shared" si="11"/>
        <v>Pass</v>
      </c>
      <c r="Q381" s="4"/>
      <c r="R381" s="4"/>
      <c r="S381" s="4"/>
      <c r="U381" s="4"/>
      <c r="V381" s="4"/>
      <c r="W381" s="4"/>
      <c r="X381" s="4"/>
    </row>
    <row r="382" spans="1:24" x14ac:dyDescent="0.35">
      <c r="A382" s="36">
        <v>1380</v>
      </c>
      <c r="B382" s="1" t="s">
        <v>1256</v>
      </c>
      <c r="C382" s="1" t="s">
        <v>1254</v>
      </c>
      <c r="D382" s="1" t="s">
        <v>1257</v>
      </c>
      <c r="E382" s="1" t="s">
        <v>448</v>
      </c>
      <c r="F382" s="1" t="s">
        <v>29</v>
      </c>
      <c r="G382" s="22">
        <f t="shared" ca="1" si="10"/>
        <v>21.305555555555557</v>
      </c>
      <c r="H382" s="1" t="s">
        <v>54</v>
      </c>
      <c r="I382" s="1">
        <v>7218753547</v>
      </c>
      <c r="J382" s="1">
        <v>2022034874</v>
      </c>
      <c r="K382" s="1" t="s">
        <v>4</v>
      </c>
      <c r="L382" s="14">
        <v>1</v>
      </c>
      <c r="M382" s="17">
        <v>55.7</v>
      </c>
      <c r="N382" s="17">
        <v>78.8</v>
      </c>
      <c r="O382" s="37" t="str">
        <f t="shared" si="11"/>
        <v>Pass</v>
      </c>
      <c r="Q382" s="4"/>
      <c r="R382" s="4"/>
      <c r="S382" s="4"/>
      <c r="U382" s="4"/>
      <c r="V382" s="4"/>
      <c r="W382" s="4"/>
      <c r="X382" s="4"/>
    </row>
    <row r="383" spans="1:24" x14ac:dyDescent="0.35">
      <c r="A383" s="36">
        <v>1381</v>
      </c>
      <c r="B383" s="1" t="s">
        <v>1258</v>
      </c>
      <c r="C383" s="1" t="s">
        <v>1254</v>
      </c>
      <c r="D383" s="1" t="s">
        <v>1259</v>
      </c>
      <c r="E383" s="1" t="s">
        <v>1121</v>
      </c>
      <c r="F383" s="1" t="s">
        <v>29</v>
      </c>
      <c r="G383" s="22">
        <f t="shared" ca="1" si="10"/>
        <v>21.719444444444445</v>
      </c>
      <c r="H383" s="1" t="s">
        <v>142</v>
      </c>
      <c r="I383" s="1">
        <v>9527613026</v>
      </c>
      <c r="J383" s="1">
        <v>2022034880</v>
      </c>
      <c r="K383" s="1" t="s">
        <v>4</v>
      </c>
      <c r="L383" s="14">
        <v>1</v>
      </c>
      <c r="M383" s="17">
        <v>33.6</v>
      </c>
      <c r="N383" s="16">
        <v>65.900000000000006</v>
      </c>
      <c r="O383" s="37" t="str">
        <f t="shared" si="11"/>
        <v>Pass</v>
      </c>
      <c r="Q383" s="4"/>
      <c r="R383" s="4"/>
      <c r="S383" s="4"/>
      <c r="U383" s="4"/>
      <c r="V383" s="4"/>
      <c r="W383" s="4"/>
      <c r="X383" s="4"/>
    </row>
    <row r="384" spans="1:24" x14ac:dyDescent="0.35">
      <c r="A384" s="36">
        <v>1382</v>
      </c>
      <c r="B384" s="1" t="s">
        <v>1260</v>
      </c>
      <c r="C384" s="1" t="s">
        <v>1261</v>
      </c>
      <c r="D384" s="1" t="s">
        <v>1262</v>
      </c>
      <c r="E384" s="1" t="s">
        <v>1263</v>
      </c>
      <c r="F384" s="1" t="s">
        <v>29</v>
      </c>
      <c r="G384" s="22">
        <f t="shared" ca="1" si="10"/>
        <v>22.024999999999999</v>
      </c>
      <c r="H384" s="1" t="s">
        <v>1264</v>
      </c>
      <c r="I384" s="1">
        <v>7767960134</v>
      </c>
      <c r="J384" s="1">
        <v>2022045760</v>
      </c>
      <c r="K384" s="1" t="s">
        <v>4</v>
      </c>
      <c r="L384" s="14">
        <v>1</v>
      </c>
      <c r="M384" s="15">
        <v>67</v>
      </c>
      <c r="N384" s="17">
        <v>34.9</v>
      </c>
      <c r="O384" s="37" t="str">
        <f t="shared" si="11"/>
        <v>Faill</v>
      </c>
      <c r="Q384" s="4"/>
      <c r="R384" s="4"/>
      <c r="S384" s="4"/>
      <c r="U384" s="4"/>
      <c r="V384" s="4"/>
      <c r="W384" s="4"/>
      <c r="X384" s="4"/>
    </row>
    <row r="385" spans="1:24" x14ac:dyDescent="0.35">
      <c r="A385" s="36">
        <v>1383</v>
      </c>
      <c r="B385" s="1" t="s">
        <v>1265</v>
      </c>
      <c r="C385" s="1" t="s">
        <v>1261</v>
      </c>
      <c r="D385" s="1" t="s">
        <v>519</v>
      </c>
      <c r="E385" s="1" t="s">
        <v>69</v>
      </c>
      <c r="F385" s="1" t="s">
        <v>18</v>
      </c>
      <c r="G385" s="22">
        <f t="shared" ca="1" si="10"/>
        <v>21.233333333333334</v>
      </c>
      <c r="H385" s="1" t="s">
        <v>1266</v>
      </c>
      <c r="I385" s="1">
        <v>9923963546</v>
      </c>
      <c r="J385" s="1">
        <v>2022034491</v>
      </c>
      <c r="K385" s="1" t="s">
        <v>4</v>
      </c>
      <c r="L385" s="14">
        <v>1</v>
      </c>
      <c r="M385" s="17">
        <v>90.8</v>
      </c>
      <c r="N385" s="17">
        <v>76.900000000000006</v>
      </c>
      <c r="O385" s="37" t="str">
        <f t="shared" si="11"/>
        <v>Pass</v>
      </c>
      <c r="Q385" s="4"/>
      <c r="R385" s="4"/>
      <c r="S385" s="4"/>
      <c r="U385" s="4"/>
      <c r="V385" s="4"/>
      <c r="W385" s="4"/>
      <c r="X385" s="4"/>
    </row>
    <row r="386" spans="1:24" x14ac:dyDescent="0.35">
      <c r="A386" s="36">
        <v>1384</v>
      </c>
      <c r="B386" s="1" t="s">
        <v>1267</v>
      </c>
      <c r="C386" s="1" t="s">
        <v>1261</v>
      </c>
      <c r="D386" s="1" t="s">
        <v>428</v>
      </c>
      <c r="E386" s="1" t="s">
        <v>1268</v>
      </c>
      <c r="F386" s="1" t="s">
        <v>18</v>
      </c>
      <c r="G386" s="22">
        <f t="shared" ca="1" si="10"/>
        <v>21.269444444444446</v>
      </c>
      <c r="H386" s="1" t="s">
        <v>634</v>
      </c>
      <c r="I386" s="1">
        <v>8308291154</v>
      </c>
      <c r="J386" s="1">
        <v>2022034417</v>
      </c>
      <c r="K386" s="1" t="s">
        <v>4</v>
      </c>
      <c r="L386" s="14">
        <v>1</v>
      </c>
      <c r="M386" s="17">
        <v>67.7</v>
      </c>
      <c r="N386" s="15">
        <v>62.155986819004397</v>
      </c>
      <c r="O386" s="37" t="str">
        <f t="shared" si="11"/>
        <v>Pass</v>
      </c>
      <c r="Q386" s="4"/>
      <c r="R386" s="4"/>
      <c r="S386" s="4"/>
      <c r="U386" s="4"/>
      <c r="V386" s="4"/>
      <c r="W386" s="4"/>
      <c r="X386" s="4"/>
    </row>
    <row r="387" spans="1:24" x14ac:dyDescent="0.35">
      <c r="A387" s="36">
        <v>1385</v>
      </c>
      <c r="B387" s="1" t="s">
        <v>1269</v>
      </c>
      <c r="C387" s="1" t="s">
        <v>1270</v>
      </c>
      <c r="D387" s="1" t="s">
        <v>536</v>
      </c>
      <c r="E387" s="1" t="s">
        <v>1271</v>
      </c>
      <c r="F387" s="1" t="s">
        <v>18</v>
      </c>
      <c r="G387" s="22">
        <f t="shared" ref="G387:G450" ca="1" si="12">YEARFRAC(H387,TODAY())</f>
        <v>25.966666666666665</v>
      </c>
      <c r="H387" s="1" t="s">
        <v>1272</v>
      </c>
      <c r="I387" s="1">
        <v>7030477107</v>
      </c>
      <c r="J387" s="1">
        <v>2022034696</v>
      </c>
      <c r="K387" s="1" t="s">
        <v>4</v>
      </c>
      <c r="L387" s="14">
        <v>1</v>
      </c>
      <c r="M387" s="17">
        <v>23.8</v>
      </c>
      <c r="N387" s="15">
        <v>61.987037787321398</v>
      </c>
      <c r="O387" s="37" t="str">
        <f t="shared" si="11"/>
        <v>Pass</v>
      </c>
      <c r="Q387" s="4"/>
      <c r="R387" s="4"/>
      <c r="S387" s="4"/>
      <c r="U387" s="4"/>
      <c r="V387" s="4"/>
      <c r="W387" s="4"/>
      <c r="X387" s="4"/>
    </row>
    <row r="388" spans="1:24" x14ac:dyDescent="0.35">
      <c r="A388" s="36">
        <v>1386</v>
      </c>
      <c r="B388" s="1" t="s">
        <v>1273</v>
      </c>
      <c r="C388" s="1" t="s">
        <v>1274</v>
      </c>
      <c r="D388" s="1" t="s">
        <v>69</v>
      </c>
      <c r="E388" s="1" t="s">
        <v>476</v>
      </c>
      <c r="F388" s="1" t="s">
        <v>18</v>
      </c>
      <c r="G388" s="22">
        <f t="shared" ca="1" si="12"/>
        <v>21.047222222222221</v>
      </c>
      <c r="H388" s="1" t="s">
        <v>1172</v>
      </c>
      <c r="I388" s="1">
        <v>8390341790</v>
      </c>
      <c r="J388" s="1">
        <v>2022034598</v>
      </c>
      <c r="K388" s="1" t="s">
        <v>4</v>
      </c>
      <c r="L388" s="14">
        <v>1</v>
      </c>
      <c r="M388" s="17">
        <v>88.6</v>
      </c>
      <c r="N388" s="17">
        <v>45.7</v>
      </c>
      <c r="O388" s="37" t="str">
        <f t="shared" ref="O388:O451" si="13">IF(N388&gt;=35,"Pass","Faill")</f>
        <v>Pass</v>
      </c>
      <c r="Q388" s="4"/>
      <c r="R388" s="4"/>
      <c r="S388" s="4"/>
      <c r="U388" s="4"/>
      <c r="V388" s="4"/>
      <c r="W388" s="4"/>
      <c r="X388" s="4"/>
    </row>
    <row r="389" spans="1:24" x14ac:dyDescent="0.35">
      <c r="A389" s="36">
        <v>1387</v>
      </c>
      <c r="B389" s="1" t="s">
        <v>1275</v>
      </c>
      <c r="C389" s="1" t="s">
        <v>1276</v>
      </c>
      <c r="D389" s="1" t="s">
        <v>428</v>
      </c>
      <c r="E389" s="1" t="s">
        <v>98</v>
      </c>
      <c r="F389" s="1" t="s">
        <v>18</v>
      </c>
      <c r="G389" s="22">
        <f t="shared" ca="1" si="12"/>
        <v>22.18888888888889</v>
      </c>
      <c r="H389" s="1" t="s">
        <v>1277</v>
      </c>
      <c r="I389" s="1">
        <v>9021922918</v>
      </c>
      <c r="J389" s="1">
        <v>2022044857</v>
      </c>
      <c r="K389" s="1" t="s">
        <v>4</v>
      </c>
      <c r="L389" s="14">
        <v>2</v>
      </c>
      <c r="M389" s="17">
        <v>56.7</v>
      </c>
      <c r="N389" s="17">
        <v>95.5</v>
      </c>
      <c r="O389" s="37" t="str">
        <f t="shared" si="13"/>
        <v>Pass</v>
      </c>
      <c r="Q389" s="4"/>
      <c r="R389" s="4"/>
      <c r="S389" s="4"/>
      <c r="U389" s="4"/>
      <c r="V389" s="4"/>
      <c r="W389" s="4"/>
      <c r="X389" s="4"/>
    </row>
    <row r="390" spans="1:24" x14ac:dyDescent="0.35">
      <c r="A390" s="36">
        <v>1388</v>
      </c>
      <c r="B390" s="1" t="s">
        <v>1278</v>
      </c>
      <c r="C390" s="1" t="s">
        <v>1279</v>
      </c>
      <c r="D390" s="1" t="s">
        <v>297</v>
      </c>
      <c r="E390" s="1" t="s">
        <v>1280</v>
      </c>
      <c r="F390" s="1" t="s">
        <v>29</v>
      </c>
      <c r="G390" s="22">
        <f t="shared" ca="1" si="12"/>
        <v>21.355555555555554</v>
      </c>
      <c r="H390" s="1" t="s">
        <v>1005</v>
      </c>
      <c r="I390" s="1">
        <v>8999068583</v>
      </c>
      <c r="J390" s="1">
        <v>2022041435</v>
      </c>
      <c r="K390" s="1" t="s">
        <v>4</v>
      </c>
      <c r="L390" s="14">
        <v>2</v>
      </c>
      <c r="M390" s="17">
        <v>44.8</v>
      </c>
      <c r="N390" s="17">
        <v>87.7</v>
      </c>
      <c r="O390" s="37" t="str">
        <f t="shared" si="13"/>
        <v>Pass</v>
      </c>
      <c r="Q390" s="4"/>
      <c r="R390" s="4"/>
      <c r="S390" s="4"/>
      <c r="U390" s="4"/>
      <c r="V390" s="4"/>
      <c r="W390" s="4"/>
      <c r="X390" s="4"/>
    </row>
    <row r="391" spans="1:24" x14ac:dyDescent="0.35">
      <c r="A391" s="36">
        <v>1389</v>
      </c>
      <c r="B391" s="1" t="s">
        <v>1281</v>
      </c>
      <c r="C391" s="1" t="s">
        <v>1282</v>
      </c>
      <c r="D391" s="1" t="s">
        <v>1283</v>
      </c>
      <c r="E391" s="1" t="s">
        <v>15</v>
      </c>
      <c r="F391" s="1" t="s">
        <v>29</v>
      </c>
      <c r="G391" s="22">
        <f t="shared" ca="1" si="12"/>
        <v>21.505555555555556</v>
      </c>
      <c r="H391" s="1" t="s">
        <v>1197</v>
      </c>
      <c r="I391" s="1">
        <v>7057674243</v>
      </c>
      <c r="J391" s="1">
        <v>2022034703</v>
      </c>
      <c r="K391" s="1" t="s">
        <v>4</v>
      </c>
      <c r="L391" s="14">
        <v>2</v>
      </c>
      <c r="M391" s="17">
        <v>76.7</v>
      </c>
      <c r="N391" s="17">
        <v>67.900000000000006</v>
      </c>
      <c r="O391" s="37" t="str">
        <f t="shared" si="13"/>
        <v>Pass</v>
      </c>
      <c r="Q391" s="4"/>
      <c r="R391" s="4"/>
      <c r="S391" s="4"/>
      <c r="U391" s="4"/>
      <c r="V391" s="4"/>
      <c r="W391" s="4"/>
      <c r="X391" s="4"/>
    </row>
    <row r="392" spans="1:24" x14ac:dyDescent="0.35">
      <c r="A392" s="36">
        <v>1390</v>
      </c>
      <c r="B392" s="1" t="s">
        <v>1284</v>
      </c>
      <c r="C392" s="1" t="s">
        <v>1285</v>
      </c>
      <c r="D392" s="1" t="s">
        <v>164</v>
      </c>
      <c r="E392" s="1" t="s">
        <v>14</v>
      </c>
      <c r="F392" s="1" t="s">
        <v>18</v>
      </c>
      <c r="G392" s="22">
        <f t="shared" ca="1" si="12"/>
        <v>21.366666666666667</v>
      </c>
      <c r="H392" s="1" t="s">
        <v>594</v>
      </c>
      <c r="I392" s="1">
        <v>8446572460</v>
      </c>
      <c r="J392" s="1">
        <v>2022037492</v>
      </c>
      <c r="K392" s="1" t="s">
        <v>4</v>
      </c>
      <c r="L392" s="14">
        <v>2</v>
      </c>
      <c r="M392" s="17">
        <v>54.6</v>
      </c>
      <c r="N392" s="17">
        <v>78.8</v>
      </c>
      <c r="O392" s="37" t="str">
        <f t="shared" si="13"/>
        <v>Pass</v>
      </c>
      <c r="Q392" s="4"/>
      <c r="R392" s="4"/>
      <c r="S392" s="4"/>
      <c r="U392" s="4"/>
      <c r="V392" s="4"/>
      <c r="W392" s="4"/>
      <c r="X392" s="4"/>
    </row>
    <row r="393" spans="1:24" x14ac:dyDescent="0.35">
      <c r="A393" s="36">
        <v>1391</v>
      </c>
      <c r="B393" s="1" t="s">
        <v>1286</v>
      </c>
      <c r="C393" s="1" t="s">
        <v>1287</v>
      </c>
      <c r="D393" s="1" t="s">
        <v>429</v>
      </c>
      <c r="E393" s="1" t="s">
        <v>22</v>
      </c>
      <c r="F393" s="1" t="s">
        <v>18</v>
      </c>
      <c r="G393" s="22">
        <f t="shared" ca="1" si="12"/>
        <v>20.894444444444446</v>
      </c>
      <c r="H393" s="1" t="s">
        <v>1288</v>
      </c>
      <c r="I393" s="1">
        <v>7899498193</v>
      </c>
      <c r="J393" s="1">
        <v>2022039463</v>
      </c>
      <c r="K393" s="1" t="s">
        <v>4</v>
      </c>
      <c r="L393" s="14">
        <v>2</v>
      </c>
      <c r="M393" s="17">
        <v>65.8</v>
      </c>
      <c r="N393" s="16">
        <v>65.900000000000006</v>
      </c>
      <c r="O393" s="37" t="str">
        <f t="shared" si="13"/>
        <v>Pass</v>
      </c>
      <c r="Q393" s="4"/>
      <c r="R393" s="4"/>
      <c r="S393" s="4"/>
      <c r="U393" s="4"/>
      <c r="V393" s="4"/>
      <c r="W393" s="4"/>
      <c r="X393" s="4"/>
    </row>
    <row r="394" spans="1:24" x14ac:dyDescent="0.35">
      <c r="A394" s="36">
        <v>1392</v>
      </c>
      <c r="B394" s="1" t="s">
        <v>1289</v>
      </c>
      <c r="C394" s="1" t="s">
        <v>1290</v>
      </c>
      <c r="D394" s="1" t="s">
        <v>440</v>
      </c>
      <c r="E394" s="1" t="s">
        <v>1291</v>
      </c>
      <c r="F394" s="1" t="s">
        <v>18</v>
      </c>
      <c r="G394" s="22">
        <f t="shared" ca="1" si="12"/>
        <v>21.747222222222224</v>
      </c>
      <c r="H394" s="1" t="s">
        <v>1292</v>
      </c>
      <c r="I394" s="1">
        <v>7218679239</v>
      </c>
      <c r="J394" s="1">
        <v>2022034743</v>
      </c>
      <c r="K394" s="1" t="s">
        <v>4</v>
      </c>
      <c r="L394" s="14">
        <v>2</v>
      </c>
      <c r="M394" s="17">
        <v>54.8</v>
      </c>
      <c r="N394" s="17">
        <v>34.9</v>
      </c>
      <c r="O394" s="37" t="str">
        <f t="shared" si="13"/>
        <v>Faill</v>
      </c>
      <c r="Q394" s="4"/>
      <c r="R394" s="4"/>
      <c r="S394" s="4"/>
      <c r="U394" s="4"/>
      <c r="V394" s="4"/>
      <c r="W394" s="4"/>
      <c r="X394" s="4"/>
    </row>
    <row r="395" spans="1:24" x14ac:dyDescent="0.35">
      <c r="A395" s="36">
        <v>1393</v>
      </c>
      <c r="B395" s="1" t="s">
        <v>1293</v>
      </c>
      <c r="C395" s="1" t="s">
        <v>1294</v>
      </c>
      <c r="D395" s="1" t="s">
        <v>297</v>
      </c>
      <c r="E395" s="1" t="s">
        <v>1050</v>
      </c>
      <c r="F395" s="1" t="s">
        <v>29</v>
      </c>
      <c r="G395" s="22">
        <f t="shared" ca="1" si="12"/>
        <v>20.983333333333334</v>
      </c>
      <c r="H395" s="1" t="s">
        <v>1295</v>
      </c>
      <c r="I395" s="1">
        <v>7057623099</v>
      </c>
      <c r="J395" s="1">
        <v>2022040046</v>
      </c>
      <c r="K395" s="1" t="s">
        <v>4</v>
      </c>
      <c r="L395" s="14">
        <v>2</v>
      </c>
      <c r="M395" s="17">
        <v>24.7</v>
      </c>
      <c r="N395" s="17">
        <v>76.900000000000006</v>
      </c>
      <c r="O395" s="37" t="str">
        <f t="shared" si="13"/>
        <v>Pass</v>
      </c>
      <c r="Q395" s="4"/>
      <c r="R395" s="4"/>
      <c r="S395" s="4"/>
      <c r="U395" s="4"/>
      <c r="V395" s="4"/>
      <c r="W395" s="4"/>
      <c r="X395" s="4"/>
    </row>
    <row r="396" spans="1:24" x14ac:dyDescent="0.35">
      <c r="A396" s="36">
        <v>1394</v>
      </c>
      <c r="B396" s="1" t="s">
        <v>1296</v>
      </c>
      <c r="C396" s="1" t="s">
        <v>1297</v>
      </c>
      <c r="D396" s="1" t="s">
        <v>301</v>
      </c>
      <c r="E396" s="1" t="s">
        <v>690</v>
      </c>
      <c r="F396" s="1" t="s">
        <v>18</v>
      </c>
      <c r="G396" s="22">
        <f t="shared" ca="1" si="12"/>
        <v>21.713888888888889</v>
      </c>
      <c r="H396" s="1" t="s">
        <v>1298</v>
      </c>
      <c r="I396" s="1">
        <v>8180837621</v>
      </c>
      <c r="J396" s="1">
        <v>2022036308</v>
      </c>
      <c r="K396" s="1" t="s">
        <v>4</v>
      </c>
      <c r="L396" s="14">
        <v>2</v>
      </c>
      <c r="M396" s="17">
        <v>34.799999999999997</v>
      </c>
      <c r="N396" s="15">
        <v>62.155986819004397</v>
      </c>
      <c r="O396" s="37" t="str">
        <f t="shared" si="13"/>
        <v>Pass</v>
      </c>
      <c r="Q396" s="4"/>
      <c r="R396" s="4"/>
      <c r="S396" s="4"/>
      <c r="U396" s="4"/>
      <c r="V396" s="4"/>
      <c r="W396" s="4"/>
      <c r="X396" s="4"/>
    </row>
    <row r="397" spans="1:24" x14ac:dyDescent="0.35">
      <c r="A397" s="36">
        <v>1395</v>
      </c>
      <c r="B397" s="1" t="s">
        <v>1299</v>
      </c>
      <c r="C397" s="1" t="s">
        <v>1297</v>
      </c>
      <c r="D397" s="1" t="s">
        <v>373</v>
      </c>
      <c r="E397" s="1" t="s">
        <v>790</v>
      </c>
      <c r="F397" s="1" t="s">
        <v>29</v>
      </c>
      <c r="G397" s="22">
        <f t="shared" ca="1" si="12"/>
        <v>21.386111111111113</v>
      </c>
      <c r="H397" s="1" t="s">
        <v>1218</v>
      </c>
      <c r="I397" s="1">
        <v>9699002354</v>
      </c>
      <c r="J397" s="1">
        <v>2022036282</v>
      </c>
      <c r="K397" s="1" t="s">
        <v>4</v>
      </c>
      <c r="L397" s="14">
        <v>2</v>
      </c>
      <c r="M397" s="17">
        <v>44.7</v>
      </c>
      <c r="N397" s="15">
        <v>61.987037787321398</v>
      </c>
      <c r="O397" s="37" t="str">
        <f t="shared" si="13"/>
        <v>Pass</v>
      </c>
      <c r="Q397" s="4"/>
      <c r="R397" s="4"/>
      <c r="S397" s="4"/>
      <c r="U397" s="4"/>
      <c r="V397" s="4"/>
      <c r="W397" s="4"/>
      <c r="X397" s="4"/>
    </row>
    <row r="398" spans="1:24" x14ac:dyDescent="0.35">
      <c r="A398" s="36">
        <v>1396</v>
      </c>
      <c r="B398" s="1" t="s">
        <v>1300</v>
      </c>
      <c r="C398" s="1" t="s">
        <v>1297</v>
      </c>
      <c r="D398" s="1" t="s">
        <v>325</v>
      </c>
      <c r="E398" s="1" t="s">
        <v>234</v>
      </c>
      <c r="F398" s="1" t="s">
        <v>18</v>
      </c>
      <c r="G398" s="22">
        <f t="shared" ca="1" si="12"/>
        <v>22.136111111111113</v>
      </c>
      <c r="H398" s="1" t="s">
        <v>1301</v>
      </c>
      <c r="I398" s="1">
        <v>9146616225</v>
      </c>
      <c r="J398" s="1">
        <v>2022034745</v>
      </c>
      <c r="K398" s="1" t="s">
        <v>5</v>
      </c>
      <c r="L398" s="14">
        <v>2</v>
      </c>
      <c r="M398" s="17">
        <v>81.8</v>
      </c>
      <c r="N398" s="16">
        <v>85.3</v>
      </c>
      <c r="O398" s="37" t="str">
        <f t="shared" si="13"/>
        <v>Pass</v>
      </c>
      <c r="Q398" s="4"/>
      <c r="R398" s="4"/>
      <c r="S398" s="4"/>
      <c r="U398" s="4"/>
      <c r="V398" s="4"/>
      <c r="W398" s="4"/>
      <c r="X398" s="4"/>
    </row>
    <row r="399" spans="1:24" x14ac:dyDescent="0.35">
      <c r="A399" s="36">
        <v>1397</v>
      </c>
      <c r="B399" s="1" t="s">
        <v>1302</v>
      </c>
      <c r="C399" s="1" t="s">
        <v>1303</v>
      </c>
      <c r="D399" s="1" t="s">
        <v>1304</v>
      </c>
      <c r="E399" s="1" t="s">
        <v>230</v>
      </c>
      <c r="F399" s="1" t="s">
        <v>29</v>
      </c>
      <c r="G399" s="22">
        <f t="shared" ca="1" si="12"/>
        <v>20.952777777777779</v>
      </c>
      <c r="H399" s="1" t="s">
        <v>28</v>
      </c>
      <c r="I399" s="1">
        <v>8830768036</v>
      </c>
      <c r="J399" s="1">
        <v>2022034991</v>
      </c>
      <c r="K399" s="1" t="s">
        <v>5</v>
      </c>
      <c r="L399" s="14">
        <v>2</v>
      </c>
      <c r="M399" s="17">
        <v>34.700000000000003</v>
      </c>
      <c r="N399" s="17">
        <v>67.900000000000006</v>
      </c>
      <c r="O399" s="37" t="str">
        <f t="shared" si="13"/>
        <v>Pass</v>
      </c>
      <c r="Q399" s="4"/>
      <c r="R399" s="4"/>
      <c r="S399" s="4"/>
      <c r="U399" s="4"/>
      <c r="V399" s="4"/>
      <c r="W399" s="4"/>
      <c r="X399" s="4"/>
    </row>
    <row r="400" spans="1:24" x14ac:dyDescent="0.35">
      <c r="A400" s="36">
        <v>1398</v>
      </c>
      <c r="B400" s="7" t="s">
        <v>1309</v>
      </c>
      <c r="C400" s="2" t="s">
        <v>1574</v>
      </c>
      <c r="D400" s="7" t="s">
        <v>475</v>
      </c>
      <c r="E400" s="2" t="s">
        <v>43</v>
      </c>
      <c r="F400" s="7" t="s">
        <v>29</v>
      </c>
      <c r="G400" s="22">
        <f t="shared" ca="1" si="12"/>
        <v>20.074999999999999</v>
      </c>
      <c r="H400" s="8">
        <v>38601</v>
      </c>
      <c r="I400" s="9">
        <v>9890697418</v>
      </c>
      <c r="J400" s="9">
        <v>2023026294</v>
      </c>
      <c r="K400" s="1" t="s">
        <v>5</v>
      </c>
      <c r="L400" s="14">
        <v>2</v>
      </c>
      <c r="M400" s="17">
        <v>56.9</v>
      </c>
      <c r="N400" s="17">
        <v>78.099999999999994</v>
      </c>
      <c r="O400" s="37" t="str">
        <f t="shared" si="13"/>
        <v>Pass</v>
      </c>
    </row>
    <row r="401" spans="1:15" x14ac:dyDescent="0.35">
      <c r="A401" s="36">
        <v>1399</v>
      </c>
      <c r="B401" s="7" t="s">
        <v>1310</v>
      </c>
      <c r="C401" s="2" t="s">
        <v>1090</v>
      </c>
      <c r="D401" s="7" t="s">
        <v>536</v>
      </c>
      <c r="E401" s="2" t="s">
        <v>136</v>
      </c>
      <c r="F401" s="7" t="s">
        <v>18</v>
      </c>
      <c r="G401" s="22">
        <f t="shared" ca="1" si="12"/>
        <v>20.630555555555556</v>
      </c>
      <c r="H401" s="8">
        <v>38399</v>
      </c>
      <c r="I401" s="9">
        <v>9595573441</v>
      </c>
      <c r="J401" s="9">
        <v>2023026413</v>
      </c>
      <c r="K401" s="1" t="s">
        <v>5</v>
      </c>
      <c r="L401" s="14">
        <v>2</v>
      </c>
      <c r="M401" s="17">
        <v>84.9</v>
      </c>
      <c r="N401" s="15">
        <v>90.7</v>
      </c>
      <c r="O401" s="37" t="str">
        <f t="shared" si="13"/>
        <v>Pass</v>
      </c>
    </row>
    <row r="402" spans="1:15" x14ac:dyDescent="0.35">
      <c r="A402" s="36">
        <v>1400</v>
      </c>
      <c r="B402" s="7" t="s">
        <v>1311</v>
      </c>
      <c r="C402" s="2" t="s">
        <v>897</v>
      </c>
      <c r="D402" s="7" t="s">
        <v>698</v>
      </c>
      <c r="E402" s="2" t="s">
        <v>117</v>
      </c>
      <c r="F402" s="7" t="s">
        <v>29</v>
      </c>
      <c r="G402" s="22">
        <f t="shared" ca="1" si="12"/>
        <v>20.191666666666666</v>
      </c>
      <c r="H402" s="8">
        <v>38557</v>
      </c>
      <c r="I402" s="9">
        <v>9356880172</v>
      </c>
      <c r="J402" s="9">
        <v>2023026397</v>
      </c>
      <c r="K402" s="1" t="s">
        <v>5</v>
      </c>
      <c r="L402" s="14">
        <v>2</v>
      </c>
      <c r="M402" s="17">
        <v>94.8</v>
      </c>
      <c r="N402" s="15">
        <v>78.900000000000006</v>
      </c>
      <c r="O402" s="37" t="str">
        <f t="shared" si="13"/>
        <v>Pass</v>
      </c>
    </row>
    <row r="403" spans="1:15" x14ac:dyDescent="0.35">
      <c r="A403" s="36">
        <v>1401</v>
      </c>
      <c r="B403" s="7" t="s">
        <v>1312</v>
      </c>
      <c r="C403" s="2" t="s">
        <v>1575</v>
      </c>
      <c r="D403" s="7" t="s">
        <v>233</v>
      </c>
      <c r="E403" s="2" t="s">
        <v>1871</v>
      </c>
      <c r="F403" s="7" t="s">
        <v>29</v>
      </c>
      <c r="G403" s="22">
        <f t="shared" ca="1" si="12"/>
        <v>20.430555555555557</v>
      </c>
      <c r="H403" s="8">
        <v>38470</v>
      </c>
      <c r="I403" s="9">
        <v>7249045584</v>
      </c>
      <c r="J403" s="9">
        <v>2023026300</v>
      </c>
      <c r="K403" s="1" t="s">
        <v>5</v>
      </c>
      <c r="L403" s="14">
        <v>2</v>
      </c>
      <c r="M403" s="17">
        <v>67.8</v>
      </c>
      <c r="N403" s="17">
        <v>23.8</v>
      </c>
      <c r="O403" s="37" t="str">
        <f t="shared" si="13"/>
        <v>Faill</v>
      </c>
    </row>
    <row r="404" spans="1:15" x14ac:dyDescent="0.35">
      <c r="A404" s="36">
        <v>1402</v>
      </c>
      <c r="B404" s="7" t="s">
        <v>1313</v>
      </c>
      <c r="C404" s="2" t="s">
        <v>1576</v>
      </c>
      <c r="D404" s="7" t="s">
        <v>52</v>
      </c>
      <c r="E404" s="2" t="s">
        <v>91</v>
      </c>
      <c r="F404" s="7" t="s">
        <v>29</v>
      </c>
      <c r="G404" s="22">
        <f t="shared" ca="1" si="12"/>
        <v>20.961111111111112</v>
      </c>
      <c r="H404" s="8">
        <v>38277</v>
      </c>
      <c r="I404" s="9">
        <v>9922381596</v>
      </c>
      <c r="J404" s="9">
        <v>2023026411</v>
      </c>
      <c r="K404" s="1" t="s">
        <v>5</v>
      </c>
      <c r="L404" s="14">
        <v>2</v>
      </c>
      <c r="M404" s="17">
        <v>45.7</v>
      </c>
      <c r="N404" s="15">
        <v>45</v>
      </c>
      <c r="O404" s="37" t="str">
        <f t="shared" si="13"/>
        <v>Pass</v>
      </c>
    </row>
    <row r="405" spans="1:15" x14ac:dyDescent="0.35">
      <c r="A405" s="36">
        <v>1403</v>
      </c>
      <c r="B405" s="7" t="s">
        <v>1314</v>
      </c>
      <c r="C405" s="2" t="s">
        <v>897</v>
      </c>
      <c r="D405" s="7" t="s">
        <v>145</v>
      </c>
      <c r="E405" s="2" t="s">
        <v>326</v>
      </c>
      <c r="F405" s="7" t="s">
        <v>29</v>
      </c>
      <c r="G405" s="22">
        <f t="shared" ca="1" si="12"/>
        <v>20.452777777777779</v>
      </c>
      <c r="H405" s="8">
        <v>38462</v>
      </c>
      <c r="I405" s="9">
        <v>8767674083</v>
      </c>
      <c r="J405" s="9">
        <v>2023026388</v>
      </c>
      <c r="K405" s="1" t="s">
        <v>5</v>
      </c>
      <c r="L405" s="14">
        <v>2</v>
      </c>
      <c r="M405" s="17">
        <v>95.5</v>
      </c>
      <c r="N405" s="15">
        <v>76.900000000000006</v>
      </c>
      <c r="O405" s="37" t="str">
        <f t="shared" si="13"/>
        <v>Pass</v>
      </c>
    </row>
    <row r="406" spans="1:15" x14ac:dyDescent="0.35">
      <c r="A406" s="36">
        <v>1404</v>
      </c>
      <c r="B406" s="7" t="s">
        <v>1315</v>
      </c>
      <c r="C406" s="2" t="s">
        <v>1577</v>
      </c>
      <c r="D406" s="7" t="s">
        <v>400</v>
      </c>
      <c r="E406" s="2" t="s">
        <v>1872</v>
      </c>
      <c r="F406" s="7" t="s">
        <v>29</v>
      </c>
      <c r="G406" s="22">
        <f t="shared" ca="1" si="12"/>
        <v>20.130555555555556</v>
      </c>
      <c r="H406" s="8">
        <v>38580</v>
      </c>
      <c r="I406" s="9">
        <v>8308045317</v>
      </c>
      <c r="J406" s="9">
        <v>2023026314</v>
      </c>
      <c r="K406" s="1" t="s">
        <v>5</v>
      </c>
      <c r="L406" s="14">
        <v>2</v>
      </c>
      <c r="M406" s="17">
        <v>87.7</v>
      </c>
      <c r="N406" s="15">
        <v>90</v>
      </c>
      <c r="O406" s="37" t="str">
        <f t="shared" si="13"/>
        <v>Pass</v>
      </c>
    </row>
    <row r="407" spans="1:15" x14ac:dyDescent="0.35">
      <c r="A407" s="36">
        <v>1405</v>
      </c>
      <c r="B407" s="7" t="s">
        <v>1316</v>
      </c>
      <c r="C407" s="2" t="s">
        <v>1578</v>
      </c>
      <c r="D407" s="7" t="s">
        <v>407</v>
      </c>
      <c r="E407" s="2" t="s">
        <v>274</v>
      </c>
      <c r="F407" s="7" t="s">
        <v>29</v>
      </c>
      <c r="G407" s="22">
        <f t="shared" ca="1" si="12"/>
        <v>20.31388888888889</v>
      </c>
      <c r="H407" s="8">
        <v>38513</v>
      </c>
      <c r="I407" s="9">
        <v>9823044437</v>
      </c>
      <c r="J407" s="9">
        <v>2023026361</v>
      </c>
      <c r="K407" s="1" t="s">
        <v>5</v>
      </c>
      <c r="L407" s="14">
        <v>2</v>
      </c>
      <c r="M407" s="17">
        <v>67.900000000000006</v>
      </c>
      <c r="N407" s="17">
        <v>78.099999999999994</v>
      </c>
      <c r="O407" s="37" t="str">
        <f t="shared" si="13"/>
        <v>Pass</v>
      </c>
    </row>
    <row r="408" spans="1:15" x14ac:dyDescent="0.35">
      <c r="A408" s="36">
        <v>1406</v>
      </c>
      <c r="B408" s="7" t="s">
        <v>1317</v>
      </c>
      <c r="C408" s="2" t="s">
        <v>546</v>
      </c>
      <c r="D408" s="7" t="s">
        <v>1769</v>
      </c>
      <c r="E408" s="2" t="s">
        <v>58</v>
      </c>
      <c r="F408" s="7" t="s">
        <v>29</v>
      </c>
      <c r="G408" s="22">
        <f t="shared" ca="1" si="12"/>
        <v>20.149999999999999</v>
      </c>
      <c r="H408" s="8">
        <v>38573</v>
      </c>
      <c r="I408" s="9">
        <v>9689507043</v>
      </c>
      <c r="J408" s="9">
        <v>2023026321</v>
      </c>
      <c r="K408" s="1" t="s">
        <v>5</v>
      </c>
      <c r="L408" s="14">
        <v>4</v>
      </c>
      <c r="M408" s="17">
        <v>78.8</v>
      </c>
      <c r="N408" s="15">
        <v>90.7</v>
      </c>
      <c r="O408" s="37" t="str">
        <f t="shared" si="13"/>
        <v>Pass</v>
      </c>
    </row>
    <row r="409" spans="1:15" x14ac:dyDescent="0.35">
      <c r="A409" s="36">
        <v>1407</v>
      </c>
      <c r="B409" s="7" t="s">
        <v>1318</v>
      </c>
      <c r="C409" s="2" t="s">
        <v>897</v>
      </c>
      <c r="D409" s="7" t="s">
        <v>145</v>
      </c>
      <c r="E409" s="2" t="s">
        <v>882</v>
      </c>
      <c r="F409" s="7" t="s">
        <v>29</v>
      </c>
      <c r="G409" s="22">
        <f t="shared" ca="1" si="12"/>
        <v>20.183333333333334</v>
      </c>
      <c r="H409" s="8">
        <v>38560</v>
      </c>
      <c r="I409" s="9">
        <v>9049859210</v>
      </c>
      <c r="J409" s="9">
        <v>2023026387</v>
      </c>
      <c r="K409" s="1" t="s">
        <v>5</v>
      </c>
      <c r="L409" s="14">
        <v>4</v>
      </c>
      <c r="M409" s="16">
        <v>65.900000000000006</v>
      </c>
      <c r="N409" s="15">
        <v>78.900000000000006</v>
      </c>
      <c r="O409" s="37" t="str">
        <f t="shared" si="13"/>
        <v>Pass</v>
      </c>
    </row>
    <row r="410" spans="1:15" x14ac:dyDescent="0.35">
      <c r="A410" s="36">
        <v>1408</v>
      </c>
      <c r="B410" s="7" t="s">
        <v>1319</v>
      </c>
      <c r="C410" s="2" t="s">
        <v>224</v>
      </c>
      <c r="D410" s="7" t="s">
        <v>1770</v>
      </c>
      <c r="E410" s="2" t="s">
        <v>638</v>
      </c>
      <c r="F410" s="7" t="s">
        <v>29</v>
      </c>
      <c r="G410" s="22">
        <f t="shared" ca="1" si="12"/>
        <v>19.955555555555556</v>
      </c>
      <c r="H410" s="8">
        <v>38644</v>
      </c>
      <c r="I410" s="9">
        <v>9764011503</v>
      </c>
      <c r="J410" s="9">
        <v>2023026278</v>
      </c>
      <c r="K410" s="1" t="s">
        <v>5</v>
      </c>
      <c r="L410" s="14">
        <v>4</v>
      </c>
      <c r="M410" s="17">
        <v>34.9</v>
      </c>
      <c r="N410" s="17">
        <v>23.8</v>
      </c>
      <c r="O410" s="37" t="str">
        <f t="shared" si="13"/>
        <v>Faill</v>
      </c>
    </row>
    <row r="411" spans="1:15" x14ac:dyDescent="0.35">
      <c r="A411" s="36">
        <v>1409</v>
      </c>
      <c r="B411" s="7" t="s">
        <v>1320</v>
      </c>
      <c r="C411" s="2" t="s">
        <v>220</v>
      </c>
      <c r="D411" s="7" t="s">
        <v>297</v>
      </c>
      <c r="E411" s="2" t="s">
        <v>234</v>
      </c>
      <c r="F411" s="7" t="s">
        <v>29</v>
      </c>
      <c r="G411" s="22">
        <f t="shared" ca="1" si="12"/>
        <v>20.741666666666667</v>
      </c>
      <c r="H411" s="8">
        <v>38358</v>
      </c>
      <c r="I411" s="9">
        <v>9765549019</v>
      </c>
      <c r="J411" s="9">
        <v>2023026277</v>
      </c>
      <c r="K411" s="1" t="s">
        <v>5</v>
      </c>
      <c r="L411" s="14">
        <v>4</v>
      </c>
      <c r="M411" s="17">
        <v>76.900000000000006</v>
      </c>
      <c r="N411" s="15">
        <v>45</v>
      </c>
      <c r="O411" s="37" t="str">
        <f t="shared" si="13"/>
        <v>Pass</v>
      </c>
    </row>
    <row r="412" spans="1:15" x14ac:dyDescent="0.35">
      <c r="A412" s="36">
        <v>1410</v>
      </c>
      <c r="B412" s="7" t="s">
        <v>1321</v>
      </c>
      <c r="C412" s="2" t="s">
        <v>897</v>
      </c>
      <c r="D412" s="7" t="s">
        <v>335</v>
      </c>
      <c r="E412" s="2" t="s">
        <v>1873</v>
      </c>
      <c r="F412" s="7" t="s">
        <v>18</v>
      </c>
      <c r="G412" s="22">
        <f t="shared" ca="1" si="12"/>
        <v>20.475000000000001</v>
      </c>
      <c r="H412" s="8">
        <v>38454</v>
      </c>
      <c r="I412" s="9">
        <v>9689901163</v>
      </c>
      <c r="J412" s="9">
        <v>2023026401</v>
      </c>
      <c r="K412" s="1" t="s">
        <v>5</v>
      </c>
      <c r="L412" s="14">
        <v>4</v>
      </c>
      <c r="M412" s="15">
        <v>62.155986819004397</v>
      </c>
      <c r="N412" s="15">
        <v>76.900000000000006</v>
      </c>
      <c r="O412" s="37" t="str">
        <f t="shared" si="13"/>
        <v>Pass</v>
      </c>
    </row>
    <row r="413" spans="1:15" x14ac:dyDescent="0.35">
      <c r="A413" s="36">
        <v>1411</v>
      </c>
      <c r="B413" s="7" t="s">
        <v>1322</v>
      </c>
      <c r="C413" s="2" t="s">
        <v>652</v>
      </c>
      <c r="D413" s="7" t="s">
        <v>1771</v>
      </c>
      <c r="E413" s="2" t="s">
        <v>95</v>
      </c>
      <c r="F413" s="7" t="s">
        <v>18</v>
      </c>
      <c r="G413" s="22">
        <f t="shared" ca="1" si="12"/>
        <v>20.391666666666666</v>
      </c>
      <c r="H413" s="8">
        <v>38484</v>
      </c>
      <c r="I413" s="9">
        <v>9763402512</v>
      </c>
      <c r="J413" s="9">
        <v>2023026328</v>
      </c>
      <c r="K413" s="1" t="s">
        <v>5</v>
      </c>
      <c r="L413" s="14">
        <v>4</v>
      </c>
      <c r="M413" s="15">
        <v>61.987037787321398</v>
      </c>
      <c r="N413" s="15">
        <v>90</v>
      </c>
      <c r="O413" s="37" t="str">
        <f t="shared" si="13"/>
        <v>Pass</v>
      </c>
    </row>
    <row r="414" spans="1:15" x14ac:dyDescent="0.35">
      <c r="A414" s="36">
        <v>1412</v>
      </c>
      <c r="B414" s="7" t="s">
        <v>1323</v>
      </c>
      <c r="C414" s="2" t="s">
        <v>46</v>
      </c>
      <c r="D414" s="7" t="s">
        <v>1772</v>
      </c>
      <c r="E414" s="2" t="s">
        <v>1874</v>
      </c>
      <c r="F414" s="7" t="s">
        <v>18</v>
      </c>
      <c r="G414" s="22">
        <f t="shared" ca="1" si="12"/>
        <v>20.916666666666668</v>
      </c>
      <c r="H414" s="8">
        <v>38294</v>
      </c>
      <c r="I414" s="9">
        <v>8446885599</v>
      </c>
      <c r="J414" s="9">
        <v>2023026248</v>
      </c>
      <c r="K414" s="1" t="s">
        <v>5</v>
      </c>
      <c r="L414" s="14">
        <v>4</v>
      </c>
      <c r="M414" s="17">
        <v>45.7</v>
      </c>
      <c r="N414" s="17">
        <v>45.6</v>
      </c>
      <c r="O414" s="37" t="str">
        <f t="shared" si="13"/>
        <v>Pass</v>
      </c>
    </row>
    <row r="415" spans="1:15" x14ac:dyDescent="0.35">
      <c r="A415" s="36">
        <v>1413</v>
      </c>
      <c r="B415" s="7" t="s">
        <v>1324</v>
      </c>
      <c r="C415" s="2" t="s">
        <v>471</v>
      </c>
      <c r="D415" s="7" t="s">
        <v>90</v>
      </c>
      <c r="E415" s="2" t="s">
        <v>633</v>
      </c>
      <c r="F415" s="7" t="s">
        <v>18</v>
      </c>
      <c r="G415" s="22">
        <f t="shared" ca="1" si="12"/>
        <v>20.372222222222224</v>
      </c>
      <c r="H415" s="8">
        <v>38491</v>
      </c>
      <c r="I415" s="9">
        <v>9370303325</v>
      </c>
      <c r="J415" s="9">
        <v>2023026310</v>
      </c>
      <c r="K415" s="1" t="s">
        <v>5</v>
      </c>
      <c r="L415" s="14">
        <v>4</v>
      </c>
      <c r="M415" s="17">
        <v>95.5</v>
      </c>
      <c r="N415" s="17">
        <v>65.8</v>
      </c>
      <c r="O415" s="37" t="str">
        <f t="shared" si="13"/>
        <v>Pass</v>
      </c>
    </row>
    <row r="416" spans="1:15" x14ac:dyDescent="0.35">
      <c r="A416" s="36">
        <v>1414</v>
      </c>
      <c r="B416" s="7" t="s">
        <v>1325</v>
      </c>
      <c r="C416" s="2" t="s">
        <v>1579</v>
      </c>
      <c r="D416" s="7" t="s">
        <v>1773</v>
      </c>
      <c r="E416" s="2" t="s">
        <v>339</v>
      </c>
      <c r="F416" s="7" t="s">
        <v>18</v>
      </c>
      <c r="G416" s="22">
        <f t="shared" ca="1" si="12"/>
        <v>20.069444444444443</v>
      </c>
      <c r="H416" s="8">
        <v>38603</v>
      </c>
      <c r="I416" s="9">
        <v>7276104385</v>
      </c>
      <c r="J416" s="9">
        <v>2023026405</v>
      </c>
      <c r="K416" s="1" t="s">
        <v>5</v>
      </c>
      <c r="L416" s="14">
        <v>4</v>
      </c>
      <c r="M416" s="17">
        <v>87.7</v>
      </c>
      <c r="N416" s="17">
        <v>84.9</v>
      </c>
      <c r="O416" s="37" t="str">
        <f t="shared" si="13"/>
        <v>Pass</v>
      </c>
    </row>
    <row r="417" spans="1:15" x14ac:dyDescent="0.35">
      <c r="A417" s="36">
        <v>1415</v>
      </c>
      <c r="B417" s="7" t="s">
        <v>1326</v>
      </c>
      <c r="C417" s="2" t="s">
        <v>881</v>
      </c>
      <c r="D417" s="7" t="s">
        <v>1130</v>
      </c>
      <c r="E417" s="2" t="s">
        <v>1875</v>
      </c>
      <c r="F417" s="7" t="s">
        <v>29</v>
      </c>
      <c r="G417" s="22">
        <f t="shared" ca="1" si="12"/>
        <v>21.033333333333335</v>
      </c>
      <c r="H417" s="8">
        <v>38251</v>
      </c>
      <c r="I417" s="9">
        <v>8483980170</v>
      </c>
      <c r="J417" s="9">
        <v>2023026372</v>
      </c>
      <c r="K417" s="1" t="s">
        <v>5</v>
      </c>
      <c r="L417" s="14">
        <v>4</v>
      </c>
      <c r="M417" s="17">
        <v>67.900000000000006</v>
      </c>
      <c r="N417" s="17">
        <v>65.8</v>
      </c>
      <c r="O417" s="37" t="str">
        <f t="shared" si="13"/>
        <v>Pass</v>
      </c>
    </row>
    <row r="418" spans="1:15" x14ac:dyDescent="0.35">
      <c r="A418" s="36">
        <v>1416</v>
      </c>
      <c r="B418" s="7" t="s">
        <v>919</v>
      </c>
      <c r="C418" s="2" t="s">
        <v>897</v>
      </c>
      <c r="D418" s="7" t="s">
        <v>920</v>
      </c>
      <c r="E418" s="2" t="s">
        <v>921</v>
      </c>
      <c r="F418" s="7" t="s">
        <v>18</v>
      </c>
      <c r="G418" s="22">
        <f t="shared" ca="1" si="12"/>
        <v>20.716666666666665</v>
      </c>
      <c r="H418" s="8">
        <v>38367</v>
      </c>
      <c r="I418" s="9">
        <v>8007891330</v>
      </c>
      <c r="J418" s="9">
        <v>2023026381</v>
      </c>
      <c r="K418" s="1" t="s">
        <v>5</v>
      </c>
      <c r="L418" s="14">
        <v>4</v>
      </c>
      <c r="M418" s="17">
        <v>78.8</v>
      </c>
      <c r="N418" s="17">
        <v>94.7</v>
      </c>
      <c r="O418" s="37" t="str">
        <f t="shared" si="13"/>
        <v>Pass</v>
      </c>
    </row>
    <row r="419" spans="1:15" x14ac:dyDescent="0.35">
      <c r="A419" s="36">
        <v>1417</v>
      </c>
      <c r="B419" s="7" t="s">
        <v>1327</v>
      </c>
      <c r="C419" s="2" t="s">
        <v>224</v>
      </c>
      <c r="D419" s="7" t="s">
        <v>890</v>
      </c>
      <c r="E419" s="2" t="s">
        <v>69</v>
      </c>
      <c r="F419" s="7" t="s">
        <v>18</v>
      </c>
      <c r="G419" s="22">
        <f t="shared" ca="1" si="12"/>
        <v>20.377777777777776</v>
      </c>
      <c r="H419" s="8">
        <v>38489</v>
      </c>
      <c r="I419" s="9">
        <v>7058846009</v>
      </c>
      <c r="J419" s="9">
        <v>2023020610</v>
      </c>
      <c r="K419" s="1" t="s">
        <v>5</v>
      </c>
      <c r="L419" s="14">
        <v>4</v>
      </c>
      <c r="M419" s="16">
        <v>65.900000000000006</v>
      </c>
      <c r="N419" s="15">
        <v>69</v>
      </c>
      <c r="O419" s="37" t="str">
        <f t="shared" si="13"/>
        <v>Pass</v>
      </c>
    </row>
    <row r="420" spans="1:15" x14ac:dyDescent="0.35">
      <c r="A420" s="36">
        <v>1418</v>
      </c>
      <c r="B420" s="7" t="s">
        <v>1328</v>
      </c>
      <c r="C420" s="2" t="s">
        <v>224</v>
      </c>
      <c r="D420" s="7" t="s">
        <v>145</v>
      </c>
      <c r="E420" s="2" t="s">
        <v>1876</v>
      </c>
      <c r="F420" s="7" t="s">
        <v>29</v>
      </c>
      <c r="G420" s="22">
        <f t="shared" ca="1" si="12"/>
        <v>20.011111111111113</v>
      </c>
      <c r="H420" s="8">
        <v>38624</v>
      </c>
      <c r="I420" s="9">
        <v>9821936453</v>
      </c>
      <c r="J420" s="9">
        <v>2023026279</v>
      </c>
      <c r="K420" s="1" t="s">
        <v>5</v>
      </c>
      <c r="L420" s="14">
        <v>4</v>
      </c>
      <c r="M420" s="17">
        <v>34.9</v>
      </c>
      <c r="N420" s="17">
        <v>53.8</v>
      </c>
      <c r="O420" s="37" t="str">
        <f t="shared" si="13"/>
        <v>Pass</v>
      </c>
    </row>
    <row r="421" spans="1:15" x14ac:dyDescent="0.35">
      <c r="A421" s="36">
        <v>1419</v>
      </c>
      <c r="B421" s="7" t="s">
        <v>1329</v>
      </c>
      <c r="C421" s="2" t="s">
        <v>897</v>
      </c>
      <c r="D421" s="7" t="s">
        <v>52</v>
      </c>
      <c r="E421" s="2" t="s">
        <v>882</v>
      </c>
      <c r="F421" s="7" t="s">
        <v>29</v>
      </c>
      <c r="G421" s="22">
        <f t="shared" ca="1" si="12"/>
        <v>20.725000000000001</v>
      </c>
      <c r="H421" s="8">
        <v>38364</v>
      </c>
      <c r="I421" s="9">
        <v>8055902321</v>
      </c>
      <c r="J421" s="9">
        <v>2023026403</v>
      </c>
      <c r="K421" s="1" t="s">
        <v>5</v>
      </c>
      <c r="L421" s="14">
        <v>4</v>
      </c>
      <c r="M421" s="17">
        <v>76.900000000000006</v>
      </c>
      <c r="N421" s="17">
        <v>55.4</v>
      </c>
      <c r="O421" s="37" t="str">
        <f t="shared" si="13"/>
        <v>Pass</v>
      </c>
    </row>
    <row r="422" spans="1:15" x14ac:dyDescent="0.35">
      <c r="A422" s="36">
        <v>1420</v>
      </c>
      <c r="B422" s="7" t="s">
        <v>1330</v>
      </c>
      <c r="C422" s="2" t="s">
        <v>1580</v>
      </c>
      <c r="D422" s="7" t="s">
        <v>297</v>
      </c>
      <c r="E422" s="2" t="s">
        <v>1877</v>
      </c>
      <c r="F422" s="7" t="s">
        <v>29</v>
      </c>
      <c r="G422" s="22">
        <f t="shared" ca="1" si="12"/>
        <v>19.777777777777779</v>
      </c>
      <c r="H422" s="8">
        <v>38709</v>
      </c>
      <c r="I422" s="9">
        <v>9145609320</v>
      </c>
      <c r="J422" s="9">
        <v>2023026359</v>
      </c>
      <c r="K422" s="1" t="s">
        <v>5</v>
      </c>
      <c r="L422" s="14">
        <v>4</v>
      </c>
      <c r="M422" s="15">
        <v>62.155986819004397</v>
      </c>
      <c r="N422" s="17">
        <v>32.4</v>
      </c>
      <c r="O422" s="37" t="str">
        <f t="shared" si="13"/>
        <v>Faill</v>
      </c>
    </row>
    <row r="423" spans="1:15" x14ac:dyDescent="0.35">
      <c r="A423" s="36">
        <v>1421</v>
      </c>
      <c r="B423" s="7" t="s">
        <v>1331</v>
      </c>
      <c r="C423" s="2" t="s">
        <v>897</v>
      </c>
      <c r="D423" s="7" t="s">
        <v>1774</v>
      </c>
      <c r="E423" s="2" t="s">
        <v>1878</v>
      </c>
      <c r="F423" s="7" t="s">
        <v>18</v>
      </c>
      <c r="G423" s="22">
        <f t="shared" ca="1" si="12"/>
        <v>20.502777777777776</v>
      </c>
      <c r="H423" s="8">
        <v>38444</v>
      </c>
      <c r="I423" s="9">
        <v>8668330714</v>
      </c>
      <c r="J423" s="9">
        <v>2023026392</v>
      </c>
      <c r="K423" s="1" t="s">
        <v>5</v>
      </c>
      <c r="L423" s="14">
        <v>4</v>
      </c>
      <c r="M423" s="15">
        <v>61.987037787321398</v>
      </c>
      <c r="N423" s="17">
        <v>34.700000000000003</v>
      </c>
      <c r="O423" s="37" t="str">
        <f t="shared" si="13"/>
        <v>Faill</v>
      </c>
    </row>
    <row r="424" spans="1:15" x14ac:dyDescent="0.35">
      <c r="A424" s="36">
        <v>1422</v>
      </c>
      <c r="B424" s="7" t="s">
        <v>1332</v>
      </c>
      <c r="C424" s="2" t="s">
        <v>1581</v>
      </c>
      <c r="D424" s="7" t="s">
        <v>297</v>
      </c>
      <c r="E424" s="2" t="s">
        <v>1171</v>
      </c>
      <c r="F424" s="7" t="s">
        <v>29</v>
      </c>
      <c r="G424" s="22">
        <f t="shared" ca="1" si="12"/>
        <v>20.158333333333335</v>
      </c>
      <c r="H424" s="8">
        <v>38570</v>
      </c>
      <c r="I424" s="9">
        <v>9970336858</v>
      </c>
      <c r="J424" s="9">
        <v>2023026343</v>
      </c>
      <c r="K424" s="1" t="s">
        <v>5</v>
      </c>
      <c r="L424" s="14">
        <v>4</v>
      </c>
      <c r="M424" s="16">
        <v>85.3</v>
      </c>
      <c r="N424" s="17">
        <v>56.6</v>
      </c>
      <c r="O424" s="37" t="str">
        <f t="shared" si="13"/>
        <v>Pass</v>
      </c>
    </row>
    <row r="425" spans="1:15" x14ac:dyDescent="0.35">
      <c r="A425" s="36">
        <v>1423</v>
      </c>
      <c r="B425" s="7" t="s">
        <v>1333</v>
      </c>
      <c r="C425" s="2" t="s">
        <v>897</v>
      </c>
      <c r="D425" s="7" t="s">
        <v>252</v>
      </c>
      <c r="E425" s="2" t="s">
        <v>374</v>
      </c>
      <c r="F425" s="7" t="s">
        <v>29</v>
      </c>
      <c r="G425" s="22">
        <f t="shared" ca="1" si="12"/>
        <v>20.091666666666665</v>
      </c>
      <c r="H425" s="8">
        <v>38595</v>
      </c>
      <c r="I425" s="9">
        <v>7875785811</v>
      </c>
      <c r="J425" s="9">
        <v>2023026394</v>
      </c>
      <c r="K425" s="1" t="s">
        <v>5</v>
      </c>
      <c r="L425" s="14">
        <v>4</v>
      </c>
      <c r="M425" s="17">
        <v>67.900000000000006</v>
      </c>
      <c r="N425" s="17">
        <v>30.6</v>
      </c>
      <c r="O425" s="37" t="str">
        <f t="shared" si="13"/>
        <v>Faill</v>
      </c>
    </row>
    <row r="426" spans="1:15" x14ac:dyDescent="0.35">
      <c r="A426" s="36">
        <v>1424</v>
      </c>
      <c r="B426" s="7" t="s">
        <v>1334</v>
      </c>
      <c r="C426" s="2" t="s">
        <v>200</v>
      </c>
      <c r="D426" s="7" t="s">
        <v>682</v>
      </c>
      <c r="E426" s="2" t="s">
        <v>58</v>
      </c>
      <c r="F426" s="7" t="s">
        <v>29</v>
      </c>
      <c r="G426" s="22">
        <f t="shared" ca="1" si="12"/>
        <v>19.952777777777779</v>
      </c>
      <c r="H426" s="8">
        <v>38645</v>
      </c>
      <c r="I426" s="9">
        <v>9823396842</v>
      </c>
      <c r="J426" s="9">
        <v>2023026274</v>
      </c>
      <c r="K426" s="1" t="s">
        <v>5</v>
      </c>
      <c r="L426" s="14">
        <v>4</v>
      </c>
      <c r="M426" s="17">
        <v>78.099999999999994</v>
      </c>
      <c r="N426" s="15">
        <v>90</v>
      </c>
      <c r="O426" s="37" t="str">
        <f t="shared" si="13"/>
        <v>Pass</v>
      </c>
    </row>
    <row r="427" spans="1:15" x14ac:dyDescent="0.35">
      <c r="A427" s="36">
        <v>1425</v>
      </c>
      <c r="B427" s="7" t="s">
        <v>1335</v>
      </c>
      <c r="C427" s="2" t="s">
        <v>300</v>
      </c>
      <c r="D427" s="7" t="s">
        <v>1775</v>
      </c>
      <c r="E427" s="2" t="s">
        <v>1879</v>
      </c>
      <c r="F427" s="7" t="s">
        <v>18</v>
      </c>
      <c r="G427" s="22">
        <f t="shared" ca="1" si="12"/>
        <v>20.169444444444444</v>
      </c>
      <c r="H427" s="8">
        <v>38566</v>
      </c>
      <c r="I427" s="9">
        <v>8378070963</v>
      </c>
      <c r="J427" s="9">
        <v>2023026283</v>
      </c>
      <c r="K427" s="1" t="s">
        <v>5</v>
      </c>
      <c r="L427" s="14">
        <v>4</v>
      </c>
      <c r="M427" s="15">
        <v>90.7</v>
      </c>
      <c r="N427" s="17">
        <v>78.099999999999994</v>
      </c>
      <c r="O427" s="37" t="str">
        <f t="shared" si="13"/>
        <v>Pass</v>
      </c>
    </row>
    <row r="428" spans="1:15" x14ac:dyDescent="0.35">
      <c r="A428" s="36">
        <v>1426</v>
      </c>
      <c r="B428" s="7" t="s">
        <v>1336</v>
      </c>
      <c r="C428" s="2" t="s">
        <v>1055</v>
      </c>
      <c r="D428" s="7" t="s">
        <v>1776</v>
      </c>
      <c r="E428" s="2" t="s">
        <v>117</v>
      </c>
      <c r="F428" s="7" t="s">
        <v>18</v>
      </c>
      <c r="G428" s="22">
        <f t="shared" ca="1" si="12"/>
        <v>20.444444444444443</v>
      </c>
      <c r="H428" s="8">
        <v>38465</v>
      </c>
      <c r="I428" s="9">
        <v>7387587535</v>
      </c>
      <c r="J428" s="9">
        <v>2023026406</v>
      </c>
      <c r="K428" s="1" t="s">
        <v>5</v>
      </c>
      <c r="L428" s="14">
        <v>4</v>
      </c>
      <c r="M428" s="15">
        <v>78.900000000000006</v>
      </c>
      <c r="N428" s="15">
        <v>90.7</v>
      </c>
      <c r="O428" s="37" t="str">
        <f t="shared" si="13"/>
        <v>Pass</v>
      </c>
    </row>
    <row r="429" spans="1:15" x14ac:dyDescent="0.35">
      <c r="A429" s="36">
        <v>1427</v>
      </c>
      <c r="B429" s="7" t="s">
        <v>1337</v>
      </c>
      <c r="C429" s="2" t="s">
        <v>897</v>
      </c>
      <c r="D429" s="7" t="s">
        <v>52</v>
      </c>
      <c r="E429" s="2" t="s">
        <v>1880</v>
      </c>
      <c r="F429" s="7" t="s">
        <v>29</v>
      </c>
      <c r="G429" s="22">
        <f t="shared" ca="1" si="12"/>
        <v>21.791666666666668</v>
      </c>
      <c r="H429" s="8">
        <v>37973</v>
      </c>
      <c r="I429" s="9">
        <v>8149601827</v>
      </c>
      <c r="J429" s="9">
        <v>2023026402</v>
      </c>
      <c r="K429" s="1" t="s">
        <v>5</v>
      </c>
      <c r="L429" s="14">
        <v>4</v>
      </c>
      <c r="M429" s="17">
        <v>23.8</v>
      </c>
      <c r="N429" s="15">
        <v>78.900000000000006</v>
      </c>
      <c r="O429" s="37" t="str">
        <f t="shared" si="13"/>
        <v>Pass</v>
      </c>
    </row>
    <row r="430" spans="1:15" x14ac:dyDescent="0.35">
      <c r="A430" s="36">
        <v>1428</v>
      </c>
      <c r="B430" s="7" t="s">
        <v>1338</v>
      </c>
      <c r="C430" s="2" t="s">
        <v>443</v>
      </c>
      <c r="D430" s="7" t="s">
        <v>1777</v>
      </c>
      <c r="E430" s="2" t="s">
        <v>1263</v>
      </c>
      <c r="F430" s="7" t="s">
        <v>29</v>
      </c>
      <c r="G430" s="22">
        <f t="shared" ca="1" si="12"/>
        <v>20.191666666666666</v>
      </c>
      <c r="H430" s="8">
        <v>38557</v>
      </c>
      <c r="I430" s="9">
        <v>9011895487</v>
      </c>
      <c r="J430" s="9">
        <v>2023026302</v>
      </c>
      <c r="K430" s="1" t="s">
        <v>5</v>
      </c>
      <c r="L430" s="14">
        <v>4</v>
      </c>
      <c r="M430" s="15">
        <v>45</v>
      </c>
      <c r="N430" s="17">
        <v>23.8</v>
      </c>
      <c r="O430" s="37" t="str">
        <f t="shared" si="13"/>
        <v>Faill</v>
      </c>
    </row>
    <row r="431" spans="1:15" x14ac:dyDescent="0.35">
      <c r="A431" s="36">
        <v>1429</v>
      </c>
      <c r="B431" s="7" t="s">
        <v>1339</v>
      </c>
      <c r="C431" s="2" t="s">
        <v>1582</v>
      </c>
      <c r="D431" s="7" t="s">
        <v>1778</v>
      </c>
      <c r="E431" s="2" t="s">
        <v>1881</v>
      </c>
      <c r="F431" s="7" t="s">
        <v>18</v>
      </c>
      <c r="G431" s="22">
        <f t="shared" ca="1" si="12"/>
        <v>20.772222222222222</v>
      </c>
      <c r="H431" s="8">
        <v>38346</v>
      </c>
      <c r="I431" s="9">
        <v>9322340897</v>
      </c>
      <c r="J431" s="9">
        <v>2023026414</v>
      </c>
      <c r="K431" s="1" t="s">
        <v>5</v>
      </c>
      <c r="L431" s="14">
        <v>4</v>
      </c>
      <c r="M431" s="15">
        <v>76.900000000000006</v>
      </c>
      <c r="N431" s="15">
        <v>45</v>
      </c>
      <c r="O431" s="37" t="str">
        <f t="shared" si="13"/>
        <v>Pass</v>
      </c>
    </row>
    <row r="432" spans="1:15" x14ac:dyDescent="0.35">
      <c r="A432" s="36">
        <v>1430</v>
      </c>
      <c r="B432" s="7" t="s">
        <v>1340</v>
      </c>
      <c r="C432" s="2" t="s">
        <v>1583</v>
      </c>
      <c r="D432" s="7" t="s">
        <v>1779</v>
      </c>
      <c r="E432" s="2" t="s">
        <v>221</v>
      </c>
      <c r="F432" s="7" t="s">
        <v>18</v>
      </c>
      <c r="G432" s="22">
        <f t="shared" ca="1" si="12"/>
        <v>21.033333333333335</v>
      </c>
      <c r="H432" s="8">
        <v>38251</v>
      </c>
      <c r="I432" s="9">
        <v>9130447651</v>
      </c>
      <c r="J432" s="9">
        <v>2023026417</v>
      </c>
      <c r="K432" s="1" t="s">
        <v>5</v>
      </c>
      <c r="L432" s="14">
        <v>4</v>
      </c>
      <c r="M432" s="15">
        <v>90</v>
      </c>
      <c r="N432" s="15">
        <v>76.900000000000006</v>
      </c>
      <c r="O432" s="37" t="str">
        <f t="shared" si="13"/>
        <v>Pass</v>
      </c>
    </row>
    <row r="433" spans="1:15" x14ac:dyDescent="0.35">
      <c r="A433" s="36">
        <v>1431</v>
      </c>
      <c r="B433" s="7" t="s">
        <v>1341</v>
      </c>
      <c r="C433" s="2" t="s">
        <v>897</v>
      </c>
      <c r="D433" s="7" t="s">
        <v>430</v>
      </c>
      <c r="E433" s="2" t="s">
        <v>221</v>
      </c>
      <c r="F433" s="7" t="s">
        <v>29</v>
      </c>
      <c r="G433" s="22">
        <f t="shared" ca="1" si="12"/>
        <v>20.944444444444443</v>
      </c>
      <c r="H433" s="8">
        <v>38283</v>
      </c>
      <c r="I433" s="9">
        <v>8308793264</v>
      </c>
      <c r="J433" s="9">
        <v>2023026385</v>
      </c>
      <c r="K433" s="1" t="s">
        <v>5</v>
      </c>
      <c r="L433" s="14">
        <v>4</v>
      </c>
      <c r="M433" s="17">
        <v>78.099999999999994</v>
      </c>
      <c r="N433" s="15">
        <v>90</v>
      </c>
      <c r="O433" s="37" t="str">
        <f t="shared" si="13"/>
        <v>Pass</v>
      </c>
    </row>
    <row r="434" spans="1:15" x14ac:dyDescent="0.35">
      <c r="A434" s="36">
        <v>1432</v>
      </c>
      <c r="B434" s="7" t="s">
        <v>1342</v>
      </c>
      <c r="C434" s="2" t="s">
        <v>792</v>
      </c>
      <c r="D434" s="7" t="s">
        <v>1037</v>
      </c>
      <c r="E434" s="2" t="s">
        <v>511</v>
      </c>
      <c r="F434" s="7" t="s">
        <v>18</v>
      </c>
      <c r="G434" s="22">
        <f t="shared" ca="1" si="12"/>
        <v>20.833333333333332</v>
      </c>
      <c r="H434" s="8">
        <v>38324</v>
      </c>
      <c r="I434" s="9">
        <v>7499670106</v>
      </c>
      <c r="J434" s="9">
        <v>2023026358</v>
      </c>
      <c r="K434" s="1" t="s">
        <v>5</v>
      </c>
      <c r="L434" s="14">
        <v>4</v>
      </c>
      <c r="M434" s="15">
        <v>90.7</v>
      </c>
      <c r="N434" s="17">
        <v>45.6</v>
      </c>
      <c r="O434" s="37" t="str">
        <f t="shared" si="13"/>
        <v>Pass</v>
      </c>
    </row>
    <row r="435" spans="1:15" x14ac:dyDescent="0.35">
      <c r="A435" s="36">
        <v>1433</v>
      </c>
      <c r="B435" s="7" t="s">
        <v>1343</v>
      </c>
      <c r="C435" s="2" t="s">
        <v>713</v>
      </c>
      <c r="D435" s="7" t="s">
        <v>1780</v>
      </c>
      <c r="E435" s="2" t="s">
        <v>1882</v>
      </c>
      <c r="F435" s="7" t="s">
        <v>18</v>
      </c>
      <c r="G435" s="22">
        <f t="shared" ca="1" si="12"/>
        <v>21.074999999999999</v>
      </c>
      <c r="H435" s="8">
        <v>38236</v>
      </c>
      <c r="I435" s="9">
        <v>9049554349</v>
      </c>
      <c r="J435" s="9">
        <v>2023026348</v>
      </c>
      <c r="K435" s="1" t="s">
        <v>5</v>
      </c>
      <c r="L435" s="14">
        <v>4</v>
      </c>
      <c r="M435" s="15">
        <v>78.900000000000006</v>
      </c>
      <c r="N435" s="17">
        <v>65.8</v>
      </c>
      <c r="O435" s="37" t="str">
        <f t="shared" si="13"/>
        <v>Pass</v>
      </c>
    </row>
    <row r="436" spans="1:15" x14ac:dyDescent="0.35">
      <c r="A436" s="36">
        <v>1434</v>
      </c>
      <c r="B436" s="7" t="s">
        <v>1344</v>
      </c>
      <c r="C436" s="2" t="s">
        <v>836</v>
      </c>
      <c r="D436" s="7" t="s">
        <v>1781</v>
      </c>
      <c r="E436" s="2" t="s">
        <v>1883</v>
      </c>
      <c r="F436" s="7" t="s">
        <v>18</v>
      </c>
      <c r="G436" s="22">
        <f t="shared" ca="1" si="12"/>
        <v>20.324999999999999</v>
      </c>
      <c r="H436" s="8">
        <v>38509</v>
      </c>
      <c r="I436" s="9">
        <v>8482891798</v>
      </c>
      <c r="J436" s="9">
        <v>2023026366</v>
      </c>
      <c r="K436" s="1" t="s">
        <v>5</v>
      </c>
      <c r="L436" s="14">
        <v>4</v>
      </c>
      <c r="M436" s="17">
        <v>23.8</v>
      </c>
      <c r="N436" s="17">
        <v>84.9</v>
      </c>
      <c r="O436" s="37" t="str">
        <f t="shared" si="13"/>
        <v>Pass</v>
      </c>
    </row>
    <row r="437" spans="1:15" x14ac:dyDescent="0.35">
      <c r="A437" s="36">
        <v>1435</v>
      </c>
      <c r="B437" s="7" t="s">
        <v>1345</v>
      </c>
      <c r="C437" s="2" t="s">
        <v>1584</v>
      </c>
      <c r="D437" s="7" t="s">
        <v>698</v>
      </c>
      <c r="E437" s="2" t="s">
        <v>1884</v>
      </c>
      <c r="F437" s="7" t="s">
        <v>29</v>
      </c>
      <c r="G437" s="22">
        <f t="shared" ca="1" si="12"/>
        <v>20.81388888888889</v>
      </c>
      <c r="H437" s="8">
        <v>38331</v>
      </c>
      <c r="I437" s="9">
        <v>8550992405</v>
      </c>
      <c r="J437" s="9">
        <v>2023026296</v>
      </c>
      <c r="K437" s="1" t="s">
        <v>5</v>
      </c>
      <c r="L437" s="14">
        <v>4</v>
      </c>
      <c r="M437" s="15">
        <v>45</v>
      </c>
      <c r="N437" s="17">
        <v>65.8</v>
      </c>
      <c r="O437" s="37" t="str">
        <f t="shared" si="13"/>
        <v>Pass</v>
      </c>
    </row>
    <row r="438" spans="1:15" x14ac:dyDescent="0.35">
      <c r="A438" s="36">
        <v>1436</v>
      </c>
      <c r="B438" s="7" t="s">
        <v>1346</v>
      </c>
      <c r="C438" s="2" t="s">
        <v>177</v>
      </c>
      <c r="D438" s="7" t="s">
        <v>278</v>
      </c>
      <c r="E438" s="2" t="s">
        <v>185</v>
      </c>
      <c r="F438" s="7" t="s">
        <v>29</v>
      </c>
      <c r="G438" s="22">
        <f t="shared" ca="1" si="12"/>
        <v>20.274999999999999</v>
      </c>
      <c r="H438" s="8">
        <v>38527</v>
      </c>
      <c r="I438" s="9">
        <v>8767779774</v>
      </c>
      <c r="J438" s="9">
        <v>2023026270</v>
      </c>
      <c r="K438" s="1" t="s">
        <v>5</v>
      </c>
      <c r="L438" s="14">
        <v>4</v>
      </c>
      <c r="M438" s="15">
        <v>76.900000000000006</v>
      </c>
      <c r="N438" s="17">
        <v>94.7</v>
      </c>
      <c r="O438" s="37" t="str">
        <f t="shared" si="13"/>
        <v>Pass</v>
      </c>
    </row>
    <row r="439" spans="1:15" x14ac:dyDescent="0.35">
      <c r="A439" s="36">
        <v>1437</v>
      </c>
      <c r="B439" s="7" t="s">
        <v>1347</v>
      </c>
      <c r="C439" s="2" t="s">
        <v>177</v>
      </c>
      <c r="D439" s="7" t="s">
        <v>105</v>
      </c>
      <c r="E439" s="2" t="s">
        <v>374</v>
      </c>
      <c r="F439" s="7" t="s">
        <v>29</v>
      </c>
      <c r="G439" s="22">
        <f t="shared" ca="1" si="12"/>
        <v>19.972222222222221</v>
      </c>
      <c r="H439" s="8">
        <v>38638</v>
      </c>
      <c r="I439" s="9">
        <v>8554915176</v>
      </c>
      <c r="J439" s="9">
        <v>2023026267</v>
      </c>
      <c r="K439" s="1" t="s">
        <v>5</v>
      </c>
      <c r="L439" s="14">
        <v>4</v>
      </c>
      <c r="M439" s="15">
        <v>90</v>
      </c>
      <c r="N439" s="15">
        <v>69</v>
      </c>
      <c r="O439" s="37" t="str">
        <f t="shared" si="13"/>
        <v>Pass</v>
      </c>
    </row>
    <row r="440" spans="1:15" x14ac:dyDescent="0.35">
      <c r="A440" s="36">
        <v>1438</v>
      </c>
      <c r="B440" s="7" t="s">
        <v>1348</v>
      </c>
      <c r="C440" s="2" t="s">
        <v>1585</v>
      </c>
      <c r="D440" s="7" t="s">
        <v>407</v>
      </c>
      <c r="E440" s="2" t="s">
        <v>541</v>
      </c>
      <c r="F440" s="7" t="s">
        <v>29</v>
      </c>
      <c r="G440" s="22">
        <f t="shared" ca="1" si="12"/>
        <v>20.247222222222224</v>
      </c>
      <c r="H440" s="8">
        <v>38537</v>
      </c>
      <c r="I440" s="9">
        <v>9356263356</v>
      </c>
      <c r="J440" s="9">
        <v>2023026265</v>
      </c>
      <c r="K440" s="1" t="s">
        <v>5</v>
      </c>
      <c r="L440" s="14">
        <v>4</v>
      </c>
      <c r="M440" s="17">
        <v>45.6</v>
      </c>
      <c r="N440" s="17">
        <v>53.8</v>
      </c>
      <c r="O440" s="37" t="str">
        <f t="shared" si="13"/>
        <v>Pass</v>
      </c>
    </row>
    <row r="441" spans="1:15" x14ac:dyDescent="0.35">
      <c r="A441" s="36">
        <v>1439</v>
      </c>
      <c r="B441" s="7" t="s">
        <v>1349</v>
      </c>
      <c r="C441" s="2" t="s">
        <v>897</v>
      </c>
      <c r="D441" s="7" t="s">
        <v>21</v>
      </c>
      <c r="E441" s="2" t="s">
        <v>1050</v>
      </c>
      <c r="F441" s="7" t="s">
        <v>18</v>
      </c>
      <c r="G441" s="22">
        <f t="shared" ca="1" si="12"/>
        <v>20.25</v>
      </c>
      <c r="H441" s="8">
        <v>38536</v>
      </c>
      <c r="I441" s="9">
        <v>9359317370</v>
      </c>
      <c r="J441" s="9">
        <v>2023026386</v>
      </c>
      <c r="K441" s="1" t="s">
        <v>5</v>
      </c>
      <c r="L441" s="14">
        <v>4</v>
      </c>
      <c r="M441" s="17">
        <v>65.8</v>
      </c>
      <c r="N441" s="17">
        <v>55.4</v>
      </c>
      <c r="O441" s="37" t="str">
        <f t="shared" si="13"/>
        <v>Pass</v>
      </c>
    </row>
    <row r="442" spans="1:15" x14ac:dyDescent="0.35">
      <c r="A442" s="36">
        <v>1440</v>
      </c>
      <c r="B442" s="7" t="s">
        <v>1350</v>
      </c>
      <c r="C442" s="2" t="s">
        <v>300</v>
      </c>
      <c r="D442" s="7" t="s">
        <v>265</v>
      </c>
      <c r="E442" s="2" t="s">
        <v>117</v>
      </c>
      <c r="F442" s="7" t="s">
        <v>18</v>
      </c>
      <c r="G442" s="22">
        <f t="shared" ca="1" si="12"/>
        <v>20.486111111111111</v>
      </c>
      <c r="H442" s="8">
        <v>38450</v>
      </c>
      <c r="I442" s="9">
        <v>7249767383</v>
      </c>
      <c r="J442" s="9">
        <v>2023026285</v>
      </c>
      <c r="K442" s="1" t="s">
        <v>5</v>
      </c>
      <c r="L442" s="14">
        <v>5</v>
      </c>
      <c r="M442" s="17">
        <v>84.9</v>
      </c>
      <c r="N442" s="17">
        <v>32.4</v>
      </c>
      <c r="O442" s="37" t="str">
        <f t="shared" si="13"/>
        <v>Faill</v>
      </c>
    </row>
    <row r="443" spans="1:15" x14ac:dyDescent="0.35">
      <c r="A443" s="36">
        <v>1441</v>
      </c>
      <c r="B443" s="7" t="s">
        <v>1351</v>
      </c>
      <c r="C443" s="2" t="s">
        <v>609</v>
      </c>
      <c r="D443" s="7" t="s">
        <v>1782</v>
      </c>
      <c r="E443" s="2" t="s">
        <v>230</v>
      </c>
      <c r="F443" s="7" t="s">
        <v>18</v>
      </c>
      <c r="G443" s="22">
        <f t="shared" ca="1" si="12"/>
        <v>21.169444444444444</v>
      </c>
      <c r="H443" s="8">
        <v>38201</v>
      </c>
      <c r="I443" s="9">
        <v>9322429278</v>
      </c>
      <c r="J443" s="9">
        <v>2023026325</v>
      </c>
      <c r="K443" s="1" t="s">
        <v>5</v>
      </c>
      <c r="L443" s="14">
        <v>5</v>
      </c>
      <c r="M443" s="17">
        <v>65.8</v>
      </c>
      <c r="N443" s="17">
        <v>34.700000000000003</v>
      </c>
      <c r="O443" s="37" t="str">
        <f t="shared" si="13"/>
        <v>Faill</v>
      </c>
    </row>
    <row r="444" spans="1:15" x14ac:dyDescent="0.35">
      <c r="A444" s="36">
        <v>1442</v>
      </c>
      <c r="B444" s="7" t="s">
        <v>1352</v>
      </c>
      <c r="C444" s="2" t="s">
        <v>730</v>
      </c>
      <c r="D444" s="7" t="s">
        <v>938</v>
      </c>
      <c r="E444" s="2" t="s">
        <v>15</v>
      </c>
      <c r="F444" s="7" t="s">
        <v>18</v>
      </c>
      <c r="G444" s="22">
        <f t="shared" ca="1" si="12"/>
        <v>20.477777777777778</v>
      </c>
      <c r="H444" s="8">
        <v>38453</v>
      </c>
      <c r="I444" s="9">
        <v>7038361715</v>
      </c>
      <c r="J444" s="9">
        <v>2023026353</v>
      </c>
      <c r="K444" s="1" t="s">
        <v>5</v>
      </c>
      <c r="L444" s="14">
        <v>5</v>
      </c>
      <c r="M444" s="17">
        <v>94.7</v>
      </c>
      <c r="N444" s="17">
        <v>56.6</v>
      </c>
      <c r="O444" s="37" t="str">
        <f t="shared" si="13"/>
        <v>Pass</v>
      </c>
    </row>
    <row r="445" spans="1:15" x14ac:dyDescent="0.35">
      <c r="A445" s="36">
        <v>1443</v>
      </c>
      <c r="B445" s="7" t="s">
        <v>1353</v>
      </c>
      <c r="C445" s="2" t="s">
        <v>897</v>
      </c>
      <c r="D445" s="7" t="s">
        <v>325</v>
      </c>
      <c r="E445" s="2" t="s">
        <v>43</v>
      </c>
      <c r="F445" s="7" t="s">
        <v>18</v>
      </c>
      <c r="G445" s="22">
        <f t="shared" ca="1" si="12"/>
        <v>20.955555555555556</v>
      </c>
      <c r="H445" s="8">
        <v>38279</v>
      </c>
      <c r="I445" s="9">
        <v>9130176979</v>
      </c>
      <c r="J445" s="9">
        <v>2023026390</v>
      </c>
      <c r="K445" s="1" t="s">
        <v>5</v>
      </c>
      <c r="L445" s="14">
        <v>5</v>
      </c>
      <c r="M445" s="15">
        <v>69</v>
      </c>
      <c r="N445" s="17">
        <v>30.6</v>
      </c>
      <c r="O445" s="37" t="str">
        <f t="shared" si="13"/>
        <v>Faill</v>
      </c>
    </row>
    <row r="446" spans="1:15" x14ac:dyDescent="0.35">
      <c r="A446" s="36">
        <v>1444</v>
      </c>
      <c r="B446" s="7" t="s">
        <v>1354</v>
      </c>
      <c r="C446" s="2" t="s">
        <v>1586</v>
      </c>
      <c r="D446" s="7" t="s">
        <v>522</v>
      </c>
      <c r="E446" s="2" t="s">
        <v>455</v>
      </c>
      <c r="F446" s="7" t="s">
        <v>18</v>
      </c>
      <c r="G446" s="22">
        <f t="shared" ca="1" si="12"/>
        <v>20.31111111111111</v>
      </c>
      <c r="H446" s="8">
        <v>38514</v>
      </c>
      <c r="I446" s="9">
        <v>9637401127</v>
      </c>
      <c r="J446" s="9">
        <v>2023026334</v>
      </c>
      <c r="K446" s="1" t="s">
        <v>5</v>
      </c>
      <c r="L446" s="14">
        <v>5</v>
      </c>
      <c r="M446" s="17">
        <v>53.8</v>
      </c>
      <c r="N446" s="15">
        <v>78.900000000000006</v>
      </c>
      <c r="O446" s="37" t="str">
        <f t="shared" si="13"/>
        <v>Pass</v>
      </c>
    </row>
    <row r="447" spans="1:15" x14ac:dyDescent="0.35">
      <c r="A447" s="36">
        <v>1445</v>
      </c>
      <c r="B447" s="7" t="s">
        <v>1355</v>
      </c>
      <c r="C447" s="2" t="s">
        <v>1587</v>
      </c>
      <c r="D447" s="7" t="s">
        <v>610</v>
      </c>
      <c r="E447" s="2" t="s">
        <v>98</v>
      </c>
      <c r="F447" s="7" t="s">
        <v>29</v>
      </c>
      <c r="G447" s="22">
        <f t="shared" ca="1" si="12"/>
        <v>19.969444444444445</v>
      </c>
      <c r="H447" s="8">
        <v>38639</v>
      </c>
      <c r="I447" s="9">
        <v>9850356691</v>
      </c>
      <c r="J447" s="9">
        <v>2023026306</v>
      </c>
      <c r="K447" s="1" t="s">
        <v>5</v>
      </c>
      <c r="L447" s="14">
        <v>5</v>
      </c>
      <c r="M447" s="17">
        <v>55.4</v>
      </c>
      <c r="N447" s="17">
        <v>23.8</v>
      </c>
      <c r="O447" s="37" t="str">
        <f t="shared" si="13"/>
        <v>Faill</v>
      </c>
    </row>
    <row r="448" spans="1:15" x14ac:dyDescent="0.35">
      <c r="A448" s="36">
        <v>1446</v>
      </c>
      <c r="B448" s="7" t="s">
        <v>1356</v>
      </c>
      <c r="C448" s="2" t="s">
        <v>177</v>
      </c>
      <c r="D448" s="7" t="s">
        <v>98</v>
      </c>
      <c r="E448" s="2" t="s">
        <v>1885</v>
      </c>
      <c r="F448" s="7" t="s">
        <v>18</v>
      </c>
      <c r="G448" s="22">
        <f t="shared" ca="1" si="12"/>
        <v>20.758333333333333</v>
      </c>
      <c r="H448" s="8">
        <v>38352</v>
      </c>
      <c r="I448" s="9">
        <v>8828350104</v>
      </c>
      <c r="J448" s="9">
        <v>2023026271</v>
      </c>
      <c r="K448" s="1" t="s">
        <v>5</v>
      </c>
      <c r="L448" s="14">
        <v>5</v>
      </c>
      <c r="M448" s="17">
        <v>32.4</v>
      </c>
      <c r="N448" s="15">
        <v>45</v>
      </c>
      <c r="O448" s="37" t="str">
        <f t="shared" si="13"/>
        <v>Pass</v>
      </c>
    </row>
    <row r="449" spans="1:15" x14ac:dyDescent="0.35">
      <c r="A449" s="36">
        <v>1447</v>
      </c>
      <c r="B449" s="7" t="s">
        <v>1357</v>
      </c>
      <c r="C449" s="2" t="s">
        <v>897</v>
      </c>
      <c r="D449" s="7" t="s">
        <v>85</v>
      </c>
      <c r="E449" s="2" t="s">
        <v>1886</v>
      </c>
      <c r="F449" s="7" t="s">
        <v>18</v>
      </c>
      <c r="G449" s="22">
        <f t="shared" ca="1" si="12"/>
        <v>20.705555555555556</v>
      </c>
      <c r="H449" s="8">
        <v>38371</v>
      </c>
      <c r="I449" s="9">
        <v>8055220020</v>
      </c>
      <c r="J449" s="9">
        <v>2023026399</v>
      </c>
      <c r="K449" s="1" t="s">
        <v>5</v>
      </c>
      <c r="L449" s="14">
        <v>5</v>
      </c>
      <c r="M449" s="17">
        <v>34.700000000000003</v>
      </c>
      <c r="N449" s="15">
        <v>76.900000000000006</v>
      </c>
      <c r="O449" s="37" t="str">
        <f t="shared" si="13"/>
        <v>Pass</v>
      </c>
    </row>
    <row r="450" spans="1:15" x14ac:dyDescent="0.35">
      <c r="A450" s="36">
        <v>1448</v>
      </c>
      <c r="B450" s="7" t="s">
        <v>1358</v>
      </c>
      <c r="C450" s="2" t="s">
        <v>1588</v>
      </c>
      <c r="D450" s="7" t="s">
        <v>938</v>
      </c>
      <c r="E450" s="2" t="s">
        <v>374</v>
      </c>
      <c r="F450" s="7" t="s">
        <v>18</v>
      </c>
      <c r="G450" s="22">
        <f t="shared" ca="1" si="12"/>
        <v>20.322222222222223</v>
      </c>
      <c r="H450" s="8">
        <v>38510</v>
      </c>
      <c r="I450" s="9">
        <v>9867419275</v>
      </c>
      <c r="J450" s="9">
        <v>2023026370</v>
      </c>
      <c r="K450" s="1" t="s">
        <v>5</v>
      </c>
      <c r="L450" s="14">
        <v>5</v>
      </c>
      <c r="M450" s="17">
        <v>56.6</v>
      </c>
      <c r="N450" s="15">
        <v>90</v>
      </c>
      <c r="O450" s="37" t="str">
        <f t="shared" si="13"/>
        <v>Pass</v>
      </c>
    </row>
    <row r="451" spans="1:15" x14ac:dyDescent="0.35">
      <c r="A451" s="36">
        <v>1449</v>
      </c>
      <c r="B451" s="7" t="s">
        <v>1359</v>
      </c>
      <c r="C451" s="2" t="s">
        <v>1055</v>
      </c>
      <c r="D451" s="7" t="s">
        <v>562</v>
      </c>
      <c r="E451" s="2" t="s">
        <v>14</v>
      </c>
      <c r="F451" s="7" t="s">
        <v>18</v>
      </c>
      <c r="G451" s="22">
        <f t="shared" ref="G451:G514" ca="1" si="14">YEARFRAC(H451,TODAY())</f>
        <v>20.166666666666668</v>
      </c>
      <c r="H451" s="8">
        <v>38567</v>
      </c>
      <c r="I451" s="9">
        <v>9503785098</v>
      </c>
      <c r="J451" s="9">
        <v>2023026409</v>
      </c>
      <c r="K451" s="1" t="s">
        <v>5</v>
      </c>
      <c r="L451" s="14">
        <v>5</v>
      </c>
      <c r="M451" s="17">
        <v>30.6</v>
      </c>
      <c r="N451" s="17">
        <v>45.6</v>
      </c>
      <c r="O451" s="37" t="str">
        <f t="shared" si="13"/>
        <v>Pass</v>
      </c>
    </row>
    <row r="452" spans="1:15" x14ac:dyDescent="0.35">
      <c r="A452" s="36">
        <v>1450</v>
      </c>
      <c r="B452" s="7" t="s">
        <v>1360</v>
      </c>
      <c r="C452" s="2" t="s">
        <v>836</v>
      </c>
      <c r="D452" s="7" t="s">
        <v>38</v>
      </c>
      <c r="E452" s="2" t="s">
        <v>374</v>
      </c>
      <c r="F452" s="7" t="s">
        <v>18</v>
      </c>
      <c r="G452" s="22">
        <f t="shared" ca="1" si="14"/>
        <v>22.152777777777779</v>
      </c>
      <c r="H452" s="8">
        <v>37841</v>
      </c>
      <c r="I452" s="9">
        <v>7796816155</v>
      </c>
      <c r="J452" s="9">
        <v>2023026367</v>
      </c>
      <c r="K452" s="1" t="s">
        <v>5</v>
      </c>
      <c r="L452" s="14">
        <v>5</v>
      </c>
      <c r="M452" s="15">
        <v>90</v>
      </c>
      <c r="N452" s="17">
        <v>65.8</v>
      </c>
      <c r="O452" s="37" t="str">
        <f t="shared" ref="O452:O515" si="15">IF(N452&gt;=35,"Pass","Faill")</f>
        <v>Pass</v>
      </c>
    </row>
    <row r="453" spans="1:15" x14ac:dyDescent="0.35">
      <c r="A453" s="36">
        <v>1451</v>
      </c>
      <c r="B453" s="7" t="s">
        <v>1361</v>
      </c>
      <c r="C453" s="2" t="s">
        <v>1589</v>
      </c>
      <c r="D453" s="7" t="s">
        <v>256</v>
      </c>
      <c r="E453" s="2" t="s">
        <v>43</v>
      </c>
      <c r="F453" s="7" t="s">
        <v>18</v>
      </c>
      <c r="G453" s="22">
        <f t="shared" ca="1" si="14"/>
        <v>20.180555555555557</v>
      </c>
      <c r="H453" s="8">
        <v>38561</v>
      </c>
      <c r="I453" s="9">
        <v>7083871142</v>
      </c>
      <c r="J453" s="9">
        <v>2023026430</v>
      </c>
      <c r="K453" s="1" t="s">
        <v>2048</v>
      </c>
      <c r="L453" s="14">
        <v>2</v>
      </c>
      <c r="M453" s="17">
        <v>78.099999999999994</v>
      </c>
      <c r="N453" s="17">
        <v>84.9</v>
      </c>
      <c r="O453" s="37" t="str">
        <f t="shared" si="15"/>
        <v>Pass</v>
      </c>
    </row>
    <row r="454" spans="1:15" x14ac:dyDescent="0.35">
      <c r="A454" s="36">
        <v>1452</v>
      </c>
      <c r="B454" s="7" t="s">
        <v>1362</v>
      </c>
      <c r="C454" s="2" t="s">
        <v>713</v>
      </c>
      <c r="D454" s="7" t="s">
        <v>1783</v>
      </c>
      <c r="E454" s="2" t="s">
        <v>1887</v>
      </c>
      <c r="F454" s="7" t="s">
        <v>29</v>
      </c>
      <c r="G454" s="22">
        <f t="shared" ca="1" si="14"/>
        <v>20.666666666666668</v>
      </c>
      <c r="H454" s="8">
        <v>38386</v>
      </c>
      <c r="I454" s="9">
        <v>8552988708</v>
      </c>
      <c r="J454" s="9">
        <v>2023026347</v>
      </c>
      <c r="K454" s="1" t="s">
        <v>2048</v>
      </c>
      <c r="L454" s="14">
        <v>2</v>
      </c>
      <c r="M454" s="15">
        <v>90.7</v>
      </c>
      <c r="N454" s="17">
        <v>65.8</v>
      </c>
      <c r="O454" s="37" t="str">
        <f t="shared" si="15"/>
        <v>Pass</v>
      </c>
    </row>
    <row r="455" spans="1:15" x14ac:dyDescent="0.35">
      <c r="A455" s="36">
        <v>1453</v>
      </c>
      <c r="B455" s="7" t="s">
        <v>1363</v>
      </c>
      <c r="C455" s="2" t="s">
        <v>200</v>
      </c>
      <c r="D455" s="7" t="s">
        <v>1003</v>
      </c>
      <c r="E455" s="2" t="s">
        <v>511</v>
      </c>
      <c r="F455" s="7" t="s">
        <v>29</v>
      </c>
      <c r="G455" s="22">
        <f t="shared" ca="1" si="14"/>
        <v>20.111111111111111</v>
      </c>
      <c r="H455" s="8">
        <v>38587</v>
      </c>
      <c r="I455" s="9">
        <v>9730296429</v>
      </c>
      <c r="J455" s="9">
        <v>2023026275</v>
      </c>
      <c r="K455" s="1" t="s">
        <v>2048</v>
      </c>
      <c r="L455" s="14">
        <v>2</v>
      </c>
      <c r="M455" s="15">
        <v>78.900000000000006</v>
      </c>
      <c r="N455" s="17">
        <v>94.7</v>
      </c>
      <c r="O455" s="37" t="str">
        <f t="shared" si="15"/>
        <v>Pass</v>
      </c>
    </row>
    <row r="456" spans="1:15" x14ac:dyDescent="0.35">
      <c r="A456" s="36">
        <v>1454</v>
      </c>
      <c r="B456" s="7" t="s">
        <v>1364</v>
      </c>
      <c r="C456" s="2" t="s">
        <v>1055</v>
      </c>
      <c r="D456" s="7" t="s">
        <v>536</v>
      </c>
      <c r="E456" s="2" t="s">
        <v>197</v>
      </c>
      <c r="F456" s="7" t="s">
        <v>18</v>
      </c>
      <c r="G456" s="22">
        <f t="shared" ca="1" si="14"/>
        <v>21.15</v>
      </c>
      <c r="H456" s="8">
        <v>38208</v>
      </c>
      <c r="I456" s="9">
        <v>9545819237</v>
      </c>
      <c r="J456" s="9">
        <v>2023026408</v>
      </c>
      <c r="K456" s="1" t="s">
        <v>2048</v>
      </c>
      <c r="L456" s="14">
        <v>2</v>
      </c>
      <c r="M456" s="17">
        <v>23.8</v>
      </c>
      <c r="N456" s="15">
        <v>69</v>
      </c>
      <c r="O456" s="37" t="str">
        <f t="shared" si="15"/>
        <v>Pass</v>
      </c>
    </row>
    <row r="457" spans="1:15" x14ac:dyDescent="0.35">
      <c r="A457" s="36">
        <v>1455</v>
      </c>
      <c r="B457" s="7" t="s">
        <v>1365</v>
      </c>
      <c r="C457" s="2" t="s">
        <v>1590</v>
      </c>
      <c r="D457" s="7" t="s">
        <v>297</v>
      </c>
      <c r="E457" s="2" t="s">
        <v>121</v>
      </c>
      <c r="F457" s="7" t="s">
        <v>29</v>
      </c>
      <c r="G457" s="22">
        <f t="shared" ca="1" si="14"/>
        <v>20.108333333333334</v>
      </c>
      <c r="H457" s="8">
        <v>38588</v>
      </c>
      <c r="I457" s="9">
        <v>8379876164</v>
      </c>
      <c r="J457" s="9">
        <v>2023026432</v>
      </c>
      <c r="K457" s="1" t="s">
        <v>2048</v>
      </c>
      <c r="L457" s="14">
        <v>2</v>
      </c>
      <c r="M457" s="15">
        <v>45</v>
      </c>
      <c r="N457" s="17">
        <v>53.8</v>
      </c>
      <c r="O457" s="37" t="str">
        <f t="shared" si="15"/>
        <v>Pass</v>
      </c>
    </row>
    <row r="458" spans="1:15" x14ac:dyDescent="0.35">
      <c r="A458" s="36">
        <v>1456</v>
      </c>
      <c r="B458" s="7" t="s">
        <v>527</v>
      </c>
      <c r="C458" s="2" t="s">
        <v>528</v>
      </c>
      <c r="D458" s="7" t="s">
        <v>529</v>
      </c>
      <c r="E458" s="2" t="s">
        <v>455</v>
      </c>
      <c r="F458" s="7" t="s">
        <v>18</v>
      </c>
      <c r="G458" s="22">
        <f t="shared" ca="1" si="14"/>
        <v>22.363888888888887</v>
      </c>
      <c r="H458" s="8">
        <v>37763</v>
      </c>
      <c r="I458" s="9">
        <v>9373745052</v>
      </c>
      <c r="J458" s="9">
        <v>2023026313</v>
      </c>
      <c r="K458" s="1" t="s">
        <v>2048</v>
      </c>
      <c r="L458" s="14">
        <v>2</v>
      </c>
      <c r="M458" s="15">
        <v>76.900000000000006</v>
      </c>
      <c r="N458" s="17">
        <v>55.4</v>
      </c>
      <c r="O458" s="37" t="str">
        <f t="shared" si="15"/>
        <v>Pass</v>
      </c>
    </row>
    <row r="459" spans="1:15" x14ac:dyDescent="0.35">
      <c r="A459" s="36">
        <v>1457</v>
      </c>
      <c r="B459" s="7" t="s">
        <v>1366</v>
      </c>
      <c r="C459" s="2" t="s">
        <v>659</v>
      </c>
      <c r="D459" s="7" t="s">
        <v>472</v>
      </c>
      <c r="E459" s="2" t="s">
        <v>155</v>
      </c>
      <c r="F459" s="7" t="s">
        <v>18</v>
      </c>
      <c r="G459" s="22">
        <f t="shared" ca="1" si="14"/>
        <v>19.75</v>
      </c>
      <c r="H459" s="8">
        <v>38720</v>
      </c>
      <c r="I459" s="9">
        <v>9699575433</v>
      </c>
      <c r="J459" s="9">
        <v>2023026330</v>
      </c>
      <c r="K459" s="1" t="s">
        <v>2048</v>
      </c>
      <c r="L459" s="14">
        <v>2</v>
      </c>
      <c r="M459" s="15">
        <v>90</v>
      </c>
      <c r="N459" s="17">
        <v>32.4</v>
      </c>
      <c r="O459" s="37" t="str">
        <f t="shared" si="15"/>
        <v>Faill</v>
      </c>
    </row>
    <row r="460" spans="1:15" x14ac:dyDescent="0.35">
      <c r="A460" s="36">
        <v>1458</v>
      </c>
      <c r="B460" s="7" t="s">
        <v>1367</v>
      </c>
      <c r="C460" s="2" t="s">
        <v>1591</v>
      </c>
      <c r="D460" s="7" t="s">
        <v>149</v>
      </c>
      <c r="E460" s="2" t="s">
        <v>1888</v>
      </c>
      <c r="F460" s="7" t="s">
        <v>18</v>
      </c>
      <c r="G460" s="22">
        <f t="shared" ca="1" si="14"/>
        <v>21.341666666666665</v>
      </c>
      <c r="H460" s="8">
        <v>38138</v>
      </c>
      <c r="I460" s="9">
        <v>9322427973</v>
      </c>
      <c r="J460" s="9">
        <v>2023026333</v>
      </c>
      <c r="K460" s="1" t="s">
        <v>2048</v>
      </c>
      <c r="L460" s="14">
        <v>2</v>
      </c>
      <c r="M460" s="17">
        <v>45.6</v>
      </c>
      <c r="N460" s="17">
        <v>34.700000000000003</v>
      </c>
      <c r="O460" s="37" t="str">
        <f t="shared" si="15"/>
        <v>Faill</v>
      </c>
    </row>
    <row r="461" spans="1:15" x14ac:dyDescent="0.35">
      <c r="A461" s="36">
        <v>1459</v>
      </c>
      <c r="B461" s="7" t="s">
        <v>1368</v>
      </c>
      <c r="C461" s="2" t="s">
        <v>228</v>
      </c>
      <c r="D461" s="7" t="s">
        <v>559</v>
      </c>
      <c r="E461" s="2" t="s">
        <v>239</v>
      </c>
      <c r="F461" s="7" t="s">
        <v>18</v>
      </c>
      <c r="G461" s="22">
        <f t="shared" ca="1" si="14"/>
        <v>19.588888888888889</v>
      </c>
      <c r="H461" s="8">
        <v>38777</v>
      </c>
      <c r="I461" s="9">
        <v>9172246310</v>
      </c>
      <c r="J461" s="9">
        <v>2023026280</v>
      </c>
      <c r="K461" s="1" t="s">
        <v>2048</v>
      </c>
      <c r="L461" s="14">
        <v>2</v>
      </c>
      <c r="M461" s="17">
        <v>65.8</v>
      </c>
      <c r="N461" s="17">
        <v>56.6</v>
      </c>
      <c r="O461" s="37" t="str">
        <f t="shared" si="15"/>
        <v>Pass</v>
      </c>
    </row>
    <row r="462" spans="1:15" x14ac:dyDescent="0.35">
      <c r="A462" s="36">
        <v>1460</v>
      </c>
      <c r="B462" s="7" t="s">
        <v>1369</v>
      </c>
      <c r="C462" s="2" t="s">
        <v>1592</v>
      </c>
      <c r="D462" s="7" t="s">
        <v>678</v>
      </c>
      <c r="E462" s="2" t="s">
        <v>1889</v>
      </c>
      <c r="F462" s="7" t="s">
        <v>18</v>
      </c>
      <c r="G462" s="22">
        <f t="shared" ca="1" si="14"/>
        <v>20.258333333333333</v>
      </c>
      <c r="H462" s="8">
        <v>38533</v>
      </c>
      <c r="I462" s="9">
        <v>9022134569</v>
      </c>
      <c r="J462" s="9">
        <v>2023026332</v>
      </c>
      <c r="K462" s="1" t="s">
        <v>2048</v>
      </c>
      <c r="L462" s="14">
        <v>2</v>
      </c>
      <c r="M462" s="17">
        <v>84.9</v>
      </c>
      <c r="N462" s="17">
        <v>30.6</v>
      </c>
      <c r="O462" s="37" t="str">
        <f t="shared" si="15"/>
        <v>Faill</v>
      </c>
    </row>
    <row r="463" spans="1:15" x14ac:dyDescent="0.35">
      <c r="A463" s="36">
        <v>1461</v>
      </c>
      <c r="B463" s="7" t="s">
        <v>1370</v>
      </c>
      <c r="C463" s="2" t="s">
        <v>1593</v>
      </c>
      <c r="D463" s="7" t="s">
        <v>252</v>
      </c>
      <c r="E463" s="2" t="s">
        <v>14</v>
      </c>
      <c r="F463" s="7" t="s">
        <v>29</v>
      </c>
      <c r="G463" s="22">
        <f t="shared" ca="1" si="14"/>
        <v>20.286111111111111</v>
      </c>
      <c r="H463" s="8">
        <v>38523</v>
      </c>
      <c r="I463" s="9">
        <v>7219635692</v>
      </c>
      <c r="J463" s="9">
        <v>2023026423</v>
      </c>
      <c r="K463" s="1" t="s">
        <v>2048</v>
      </c>
      <c r="L463" s="14">
        <v>2</v>
      </c>
      <c r="M463" s="17">
        <v>65.8</v>
      </c>
      <c r="N463" s="17">
        <v>76.900000000000006</v>
      </c>
      <c r="O463" s="37" t="str">
        <f t="shared" si="15"/>
        <v>Pass</v>
      </c>
    </row>
    <row r="464" spans="1:15" x14ac:dyDescent="0.35">
      <c r="A464" s="36">
        <v>1462</v>
      </c>
      <c r="B464" s="7" t="s">
        <v>1371</v>
      </c>
      <c r="C464" s="2" t="s">
        <v>1594</v>
      </c>
      <c r="D464" s="7" t="s">
        <v>1037</v>
      </c>
      <c r="E464" s="2" t="s">
        <v>91</v>
      </c>
      <c r="F464" s="7" t="s">
        <v>18</v>
      </c>
      <c r="G464" s="22">
        <f t="shared" ca="1" si="14"/>
        <v>21.122222222222224</v>
      </c>
      <c r="H464" s="8">
        <v>38218</v>
      </c>
      <c r="I464" s="9">
        <v>8554936866</v>
      </c>
      <c r="J464" s="9">
        <v>2023026363</v>
      </c>
      <c r="K464" s="1" t="s">
        <v>2048</v>
      </c>
      <c r="L464" s="14">
        <v>2</v>
      </c>
      <c r="M464" s="17">
        <v>94.7</v>
      </c>
      <c r="N464" s="15">
        <v>62.155986819004397</v>
      </c>
      <c r="O464" s="37" t="str">
        <f t="shared" si="15"/>
        <v>Pass</v>
      </c>
    </row>
    <row r="465" spans="1:15" x14ac:dyDescent="0.35">
      <c r="A465" s="36">
        <v>1463</v>
      </c>
      <c r="B465" s="7" t="s">
        <v>1372</v>
      </c>
      <c r="C465" s="2" t="s">
        <v>897</v>
      </c>
      <c r="D465" s="7" t="s">
        <v>306</v>
      </c>
      <c r="E465" s="2" t="s">
        <v>396</v>
      </c>
      <c r="F465" s="7" t="s">
        <v>29</v>
      </c>
      <c r="G465" s="22">
        <f t="shared" ca="1" si="14"/>
        <v>20.694444444444443</v>
      </c>
      <c r="H465" s="8">
        <v>38375</v>
      </c>
      <c r="I465" s="9">
        <v>8369360363</v>
      </c>
      <c r="J465" s="9">
        <v>2023026379</v>
      </c>
      <c r="K465" s="1" t="s">
        <v>2048</v>
      </c>
      <c r="L465" s="14">
        <v>2</v>
      </c>
      <c r="M465" s="15">
        <v>69</v>
      </c>
      <c r="N465" s="15">
        <v>61.987037787321398</v>
      </c>
      <c r="O465" s="37" t="str">
        <f t="shared" si="15"/>
        <v>Pass</v>
      </c>
    </row>
    <row r="466" spans="1:15" x14ac:dyDescent="0.35">
      <c r="A466" s="36">
        <v>1464</v>
      </c>
      <c r="B466" s="7" t="s">
        <v>1373</v>
      </c>
      <c r="C466" s="2" t="s">
        <v>471</v>
      </c>
      <c r="D466" s="7" t="s">
        <v>94</v>
      </c>
      <c r="E466" s="2" t="s">
        <v>234</v>
      </c>
      <c r="F466" s="7" t="s">
        <v>18</v>
      </c>
      <c r="G466" s="22">
        <f t="shared" ca="1" si="14"/>
        <v>20.774999999999999</v>
      </c>
      <c r="H466" s="8">
        <v>38345</v>
      </c>
      <c r="I466" s="9">
        <v>8446485101</v>
      </c>
      <c r="J466" s="9">
        <v>2023026311</v>
      </c>
      <c r="K466" s="1" t="s">
        <v>2048</v>
      </c>
      <c r="L466" s="14">
        <v>2</v>
      </c>
      <c r="M466" s="17">
        <v>53.8</v>
      </c>
      <c r="N466" s="16">
        <v>85.3</v>
      </c>
      <c r="O466" s="37" t="str">
        <f t="shared" si="15"/>
        <v>Pass</v>
      </c>
    </row>
    <row r="467" spans="1:15" x14ac:dyDescent="0.35">
      <c r="A467" s="36">
        <v>1465</v>
      </c>
      <c r="B467" s="7" t="s">
        <v>1374</v>
      </c>
      <c r="C467" s="2" t="s">
        <v>1587</v>
      </c>
      <c r="D467" s="7" t="s">
        <v>1784</v>
      </c>
      <c r="E467" s="2" t="s">
        <v>104</v>
      </c>
      <c r="F467" s="7" t="s">
        <v>18</v>
      </c>
      <c r="G467" s="22">
        <f t="shared" ca="1" si="14"/>
        <v>20.175000000000001</v>
      </c>
      <c r="H467" s="8">
        <v>38564</v>
      </c>
      <c r="I467" s="9">
        <v>7276469650</v>
      </c>
      <c r="J467" s="9">
        <v>2023026307</v>
      </c>
      <c r="K467" s="1" t="s">
        <v>2048</v>
      </c>
      <c r="L467" s="14">
        <v>2</v>
      </c>
      <c r="M467" s="17">
        <v>55.4</v>
      </c>
      <c r="N467" s="17">
        <v>67.900000000000006</v>
      </c>
      <c r="O467" s="37" t="str">
        <f t="shared" si="15"/>
        <v>Pass</v>
      </c>
    </row>
    <row r="468" spans="1:15" x14ac:dyDescent="0.35">
      <c r="A468" s="36">
        <v>1466</v>
      </c>
      <c r="B468" s="7" t="s">
        <v>1375</v>
      </c>
      <c r="C468" s="2" t="s">
        <v>897</v>
      </c>
      <c r="D468" s="7" t="s">
        <v>145</v>
      </c>
      <c r="E468" s="2" t="s">
        <v>95</v>
      </c>
      <c r="F468" s="7" t="s">
        <v>29</v>
      </c>
      <c r="G468" s="22">
        <f t="shared" ca="1" si="14"/>
        <v>20.447222222222223</v>
      </c>
      <c r="H468" s="8">
        <v>38464</v>
      </c>
      <c r="I468" s="9">
        <v>9370346801</v>
      </c>
      <c r="J468" s="9">
        <v>2023026389</v>
      </c>
      <c r="K468" s="1" t="s">
        <v>2048</v>
      </c>
      <c r="L468" s="14">
        <v>2</v>
      </c>
      <c r="M468" s="17">
        <v>32.4</v>
      </c>
      <c r="N468" s="17">
        <v>78.099999999999994</v>
      </c>
      <c r="O468" s="37" t="str">
        <f t="shared" si="15"/>
        <v>Pass</v>
      </c>
    </row>
    <row r="469" spans="1:15" x14ac:dyDescent="0.35">
      <c r="A469" s="36">
        <v>1467</v>
      </c>
      <c r="B469" s="7" t="s">
        <v>1376</v>
      </c>
      <c r="C469" s="2" t="s">
        <v>1595</v>
      </c>
      <c r="D469" s="7" t="s">
        <v>1231</v>
      </c>
      <c r="E469" s="2" t="s">
        <v>522</v>
      </c>
      <c r="F469" s="7" t="s">
        <v>18</v>
      </c>
      <c r="G469" s="22">
        <f t="shared" ca="1" si="14"/>
        <v>20.841666666666665</v>
      </c>
      <c r="H469" s="8">
        <v>38321</v>
      </c>
      <c r="I469" s="9">
        <v>9371665232</v>
      </c>
      <c r="J469" s="9">
        <v>2023026299</v>
      </c>
      <c r="K469" s="1" t="s">
        <v>2048</v>
      </c>
      <c r="L469" s="14">
        <v>2</v>
      </c>
      <c r="M469" s="17">
        <v>34.700000000000003</v>
      </c>
      <c r="N469" s="15">
        <v>90.7</v>
      </c>
      <c r="O469" s="37" t="str">
        <f t="shared" si="15"/>
        <v>Pass</v>
      </c>
    </row>
    <row r="470" spans="1:15" x14ac:dyDescent="0.35">
      <c r="A470" s="36">
        <v>1468</v>
      </c>
      <c r="B470" s="7" t="s">
        <v>1377</v>
      </c>
      <c r="C470" s="2" t="s">
        <v>897</v>
      </c>
      <c r="D470" s="7" t="s">
        <v>410</v>
      </c>
      <c r="E470" s="2" t="s">
        <v>396</v>
      </c>
      <c r="F470" s="7" t="s">
        <v>29</v>
      </c>
      <c r="G470" s="22">
        <f t="shared" ca="1" si="14"/>
        <v>20.466666666666665</v>
      </c>
      <c r="H470" s="8">
        <v>38457</v>
      </c>
      <c r="I470" s="9">
        <v>8379890789</v>
      </c>
      <c r="J470" s="9">
        <v>2023026383</v>
      </c>
      <c r="K470" s="1" t="s">
        <v>2048</v>
      </c>
      <c r="L470" s="14">
        <v>2</v>
      </c>
      <c r="M470" s="17">
        <v>56.6</v>
      </c>
      <c r="N470" s="15">
        <v>78.900000000000006</v>
      </c>
      <c r="O470" s="37" t="str">
        <f t="shared" si="15"/>
        <v>Pass</v>
      </c>
    </row>
    <row r="471" spans="1:15" x14ac:dyDescent="0.35">
      <c r="A471" s="36">
        <v>1469</v>
      </c>
      <c r="B471" s="7" t="s">
        <v>1378</v>
      </c>
      <c r="C471" s="2" t="s">
        <v>897</v>
      </c>
      <c r="D471" s="7" t="s">
        <v>331</v>
      </c>
      <c r="E471" s="2" t="s">
        <v>14</v>
      </c>
      <c r="F471" s="7" t="s">
        <v>29</v>
      </c>
      <c r="G471" s="22">
        <f t="shared" ca="1" si="14"/>
        <v>20.972222222222221</v>
      </c>
      <c r="H471" s="8">
        <v>38273</v>
      </c>
      <c r="I471" s="9">
        <v>8261011988</v>
      </c>
      <c r="J471" s="9">
        <v>2023026393</v>
      </c>
      <c r="K471" s="1" t="s">
        <v>2048</v>
      </c>
      <c r="L471" s="14">
        <v>2</v>
      </c>
      <c r="M471" s="17">
        <v>30.6</v>
      </c>
      <c r="N471" s="17">
        <v>23.8</v>
      </c>
      <c r="O471" s="37" t="str">
        <f t="shared" si="15"/>
        <v>Faill</v>
      </c>
    </row>
    <row r="472" spans="1:15" x14ac:dyDescent="0.35">
      <c r="A472" s="36">
        <v>1470</v>
      </c>
      <c r="B472" s="7" t="s">
        <v>1379</v>
      </c>
      <c r="C472" s="2" t="s">
        <v>1261</v>
      </c>
      <c r="D472" s="7" t="s">
        <v>1785</v>
      </c>
      <c r="E472" s="2" t="s">
        <v>649</v>
      </c>
      <c r="F472" s="7" t="s">
        <v>29</v>
      </c>
      <c r="G472" s="22">
        <f t="shared" ca="1" si="14"/>
        <v>21.402777777777779</v>
      </c>
      <c r="H472" s="8">
        <v>38115</v>
      </c>
      <c r="I472" s="9">
        <v>9307986524</v>
      </c>
      <c r="J472" s="9">
        <v>2023026427</v>
      </c>
      <c r="K472" s="1" t="s">
        <v>2048</v>
      </c>
      <c r="L472" s="14">
        <v>2</v>
      </c>
      <c r="M472" s="15">
        <v>78.900000000000006</v>
      </c>
      <c r="N472" s="15">
        <v>45</v>
      </c>
      <c r="O472" s="37" t="str">
        <f t="shared" si="15"/>
        <v>Pass</v>
      </c>
    </row>
    <row r="473" spans="1:15" x14ac:dyDescent="0.35">
      <c r="A473" s="36">
        <v>1471</v>
      </c>
      <c r="B473" s="7" t="s">
        <v>1380</v>
      </c>
      <c r="C473" s="2" t="s">
        <v>1596</v>
      </c>
      <c r="D473" s="7" t="s">
        <v>32</v>
      </c>
      <c r="E473" s="2" t="s">
        <v>1890</v>
      </c>
      <c r="F473" s="7" t="s">
        <v>29</v>
      </c>
      <c r="G473" s="22">
        <f t="shared" ca="1" si="14"/>
        <v>20.369444444444444</v>
      </c>
      <c r="H473" s="8">
        <v>38492</v>
      </c>
      <c r="I473" s="9">
        <v>9167231159</v>
      </c>
      <c r="J473" s="9">
        <v>2023026303</v>
      </c>
      <c r="K473" s="1" t="s">
        <v>2048</v>
      </c>
      <c r="L473" s="14">
        <v>2</v>
      </c>
      <c r="M473" s="17">
        <v>23.8</v>
      </c>
      <c r="N473" s="15">
        <v>76.900000000000006</v>
      </c>
      <c r="O473" s="37" t="str">
        <f t="shared" si="15"/>
        <v>Pass</v>
      </c>
    </row>
    <row r="474" spans="1:15" x14ac:dyDescent="0.35">
      <c r="A474" s="36">
        <v>1472</v>
      </c>
      <c r="B474" s="7" t="s">
        <v>1381</v>
      </c>
      <c r="C474" s="2" t="s">
        <v>177</v>
      </c>
      <c r="D474" s="7" t="s">
        <v>1786</v>
      </c>
      <c r="E474" s="2" t="s">
        <v>14</v>
      </c>
      <c r="F474" s="7" t="s">
        <v>18</v>
      </c>
      <c r="G474" s="22">
        <f t="shared" ca="1" si="14"/>
        <v>20.613888888888887</v>
      </c>
      <c r="H474" s="8">
        <v>38405</v>
      </c>
      <c r="I474" s="9">
        <v>9503205291</v>
      </c>
      <c r="J474" s="9">
        <v>2023026268</v>
      </c>
      <c r="K474" s="1" t="s">
        <v>2048</v>
      </c>
      <c r="L474" s="14">
        <v>2</v>
      </c>
      <c r="M474" s="15">
        <v>45</v>
      </c>
      <c r="N474" s="15">
        <v>90</v>
      </c>
      <c r="O474" s="37" t="str">
        <f t="shared" si="15"/>
        <v>Pass</v>
      </c>
    </row>
    <row r="475" spans="1:15" x14ac:dyDescent="0.35">
      <c r="A475" s="36">
        <v>1473</v>
      </c>
      <c r="B475" s="7" t="s">
        <v>1382</v>
      </c>
      <c r="C475" s="2" t="s">
        <v>1597</v>
      </c>
      <c r="D475" s="7" t="s">
        <v>145</v>
      </c>
      <c r="E475" s="2" t="s">
        <v>239</v>
      </c>
      <c r="F475" s="7" t="s">
        <v>29</v>
      </c>
      <c r="G475" s="22">
        <f t="shared" ca="1" si="14"/>
        <v>20.519444444444446</v>
      </c>
      <c r="H475" s="8">
        <v>38437</v>
      </c>
      <c r="I475" s="9">
        <v>8767039044</v>
      </c>
      <c r="J475" s="9">
        <v>2023026295</v>
      </c>
      <c r="K475" s="1" t="s">
        <v>2048</v>
      </c>
      <c r="L475" s="14">
        <v>2</v>
      </c>
      <c r="M475" s="15">
        <v>76.900000000000006</v>
      </c>
      <c r="N475" s="17">
        <v>78.099999999999994</v>
      </c>
      <c r="O475" s="37" t="str">
        <f t="shared" si="15"/>
        <v>Pass</v>
      </c>
    </row>
    <row r="476" spans="1:15" x14ac:dyDescent="0.35">
      <c r="A476" s="36">
        <v>1474</v>
      </c>
      <c r="B476" s="7" t="s">
        <v>1383</v>
      </c>
      <c r="C476" s="2" t="s">
        <v>471</v>
      </c>
      <c r="D476" s="7" t="s">
        <v>1787</v>
      </c>
      <c r="E476" s="2" t="s">
        <v>197</v>
      </c>
      <c r="F476" s="7" t="s">
        <v>18</v>
      </c>
      <c r="G476" s="22">
        <f t="shared" ca="1" si="14"/>
        <v>20.291666666666668</v>
      </c>
      <c r="H476" s="8">
        <v>38521</v>
      </c>
      <c r="I476" s="9">
        <v>8421574560</v>
      </c>
      <c r="J476" s="9">
        <v>2023026308</v>
      </c>
      <c r="K476" s="1" t="s">
        <v>2048</v>
      </c>
      <c r="L476" s="14">
        <v>2</v>
      </c>
      <c r="M476" s="15">
        <v>90</v>
      </c>
      <c r="N476" s="15">
        <v>90.7</v>
      </c>
      <c r="O476" s="37" t="str">
        <f t="shared" si="15"/>
        <v>Pass</v>
      </c>
    </row>
    <row r="477" spans="1:15" x14ac:dyDescent="0.35">
      <c r="A477" s="36">
        <v>1475</v>
      </c>
      <c r="B477" s="7" t="s">
        <v>1384</v>
      </c>
      <c r="C477" s="2" t="s">
        <v>300</v>
      </c>
      <c r="D477" s="7" t="s">
        <v>317</v>
      </c>
      <c r="E477" s="2" t="s">
        <v>1171</v>
      </c>
      <c r="F477" s="7" t="s">
        <v>18</v>
      </c>
      <c r="G477" s="22">
        <f t="shared" ca="1" si="14"/>
        <v>21.352777777777778</v>
      </c>
      <c r="H477" s="8">
        <v>38133</v>
      </c>
      <c r="I477" s="9">
        <v>8828150863</v>
      </c>
      <c r="J477" s="9">
        <v>2023026284</v>
      </c>
      <c r="K477" s="1" t="s">
        <v>2048</v>
      </c>
      <c r="L477" s="14">
        <v>2</v>
      </c>
      <c r="M477" s="17">
        <v>45.6</v>
      </c>
      <c r="N477" s="15">
        <v>78.900000000000006</v>
      </c>
      <c r="O477" s="37" t="str">
        <f t="shared" si="15"/>
        <v>Pass</v>
      </c>
    </row>
    <row r="478" spans="1:15" x14ac:dyDescent="0.35">
      <c r="A478" s="36">
        <v>1476</v>
      </c>
      <c r="B478" s="7" t="s">
        <v>1385</v>
      </c>
      <c r="C478" s="2" t="s">
        <v>144</v>
      </c>
      <c r="D478" s="7" t="s">
        <v>1788</v>
      </c>
      <c r="E478" s="2" t="s">
        <v>38</v>
      </c>
      <c r="F478" s="7" t="s">
        <v>18</v>
      </c>
      <c r="G478" s="22">
        <f t="shared" ca="1" si="14"/>
        <v>19.922222222222221</v>
      </c>
      <c r="H478" s="8">
        <v>38657</v>
      </c>
      <c r="I478" s="9">
        <v>8421583997</v>
      </c>
      <c r="J478" s="9">
        <v>2023026261</v>
      </c>
      <c r="K478" s="1" t="s">
        <v>2048</v>
      </c>
      <c r="L478" s="14">
        <v>2</v>
      </c>
      <c r="M478" s="17">
        <v>65.8</v>
      </c>
      <c r="N478" s="17">
        <v>23.8</v>
      </c>
      <c r="O478" s="37" t="str">
        <f t="shared" si="15"/>
        <v>Faill</v>
      </c>
    </row>
    <row r="479" spans="1:15" x14ac:dyDescent="0.35">
      <c r="A479" s="36">
        <v>1477</v>
      </c>
      <c r="B479" s="7" t="s">
        <v>1386</v>
      </c>
      <c r="C479" s="2" t="s">
        <v>1598</v>
      </c>
      <c r="D479" s="7" t="s">
        <v>522</v>
      </c>
      <c r="E479" s="2" t="s">
        <v>221</v>
      </c>
      <c r="F479" s="7" t="s">
        <v>18</v>
      </c>
      <c r="G479" s="22">
        <f t="shared" ca="1" si="14"/>
        <v>21.613888888888887</v>
      </c>
      <c r="H479" s="8">
        <v>38039</v>
      </c>
      <c r="I479" s="9">
        <v>8767656152</v>
      </c>
      <c r="J479" s="9">
        <v>2023026355</v>
      </c>
      <c r="K479" s="1" t="s">
        <v>2048</v>
      </c>
      <c r="L479" s="14">
        <v>2</v>
      </c>
      <c r="M479" s="17">
        <v>84.9</v>
      </c>
      <c r="N479" s="15">
        <v>45</v>
      </c>
      <c r="O479" s="37" t="str">
        <f t="shared" si="15"/>
        <v>Pass</v>
      </c>
    </row>
    <row r="480" spans="1:15" x14ac:dyDescent="0.35">
      <c r="A480" s="36">
        <v>1478</v>
      </c>
      <c r="B480" s="7" t="s">
        <v>1387</v>
      </c>
      <c r="C480" s="2" t="s">
        <v>471</v>
      </c>
      <c r="D480" s="7" t="s">
        <v>1789</v>
      </c>
      <c r="E480" s="2" t="s">
        <v>15</v>
      </c>
      <c r="F480" s="7" t="s">
        <v>18</v>
      </c>
      <c r="G480" s="22">
        <f t="shared" ca="1" si="14"/>
        <v>20.536111111111111</v>
      </c>
      <c r="H480" s="8">
        <v>38431</v>
      </c>
      <c r="I480" s="9">
        <v>8805976733</v>
      </c>
      <c r="J480" s="9">
        <v>2023026312</v>
      </c>
      <c r="K480" s="1" t="s">
        <v>2048</v>
      </c>
      <c r="L480" s="14">
        <v>2</v>
      </c>
      <c r="M480" s="17">
        <v>65.8</v>
      </c>
      <c r="N480" s="15">
        <v>76.900000000000006</v>
      </c>
      <c r="O480" s="37" t="str">
        <f t="shared" si="15"/>
        <v>Pass</v>
      </c>
    </row>
    <row r="481" spans="1:15" x14ac:dyDescent="0.35">
      <c r="A481" s="36">
        <v>1479</v>
      </c>
      <c r="B481" s="7" t="s">
        <v>1388</v>
      </c>
      <c r="C481" s="2" t="s">
        <v>406</v>
      </c>
      <c r="D481" s="7" t="s">
        <v>793</v>
      </c>
      <c r="E481" s="2" t="s">
        <v>43</v>
      </c>
      <c r="F481" s="7" t="s">
        <v>29</v>
      </c>
      <c r="G481" s="22">
        <f t="shared" ca="1" si="14"/>
        <v>20.758333333333333</v>
      </c>
      <c r="H481" s="8">
        <v>38351</v>
      </c>
      <c r="I481" s="9">
        <v>9579374840</v>
      </c>
      <c r="J481" s="9">
        <v>2023026297</v>
      </c>
      <c r="K481" s="1" t="s">
        <v>2048</v>
      </c>
      <c r="L481" s="14">
        <v>2</v>
      </c>
      <c r="M481" s="17">
        <v>94.7</v>
      </c>
      <c r="N481" s="15">
        <v>90</v>
      </c>
      <c r="O481" s="37" t="str">
        <f t="shared" si="15"/>
        <v>Pass</v>
      </c>
    </row>
    <row r="482" spans="1:15" x14ac:dyDescent="0.35">
      <c r="A482" s="36">
        <v>1480</v>
      </c>
      <c r="B482" s="7" t="s">
        <v>1389</v>
      </c>
      <c r="C482" s="2" t="s">
        <v>693</v>
      </c>
      <c r="D482" s="7" t="s">
        <v>610</v>
      </c>
      <c r="E482" s="2" t="s">
        <v>1000</v>
      </c>
      <c r="F482" s="7" t="s">
        <v>29</v>
      </c>
      <c r="G482" s="22">
        <f t="shared" ca="1" si="14"/>
        <v>20.716666666666665</v>
      </c>
      <c r="H482" s="8">
        <v>38367</v>
      </c>
      <c r="I482" s="9">
        <v>9834994427</v>
      </c>
      <c r="J482" s="9">
        <v>2023026341</v>
      </c>
      <c r="K482" s="1" t="s">
        <v>2048</v>
      </c>
      <c r="L482" s="14">
        <v>2</v>
      </c>
      <c r="M482" s="15">
        <v>69</v>
      </c>
      <c r="N482" s="17">
        <v>45.6</v>
      </c>
      <c r="O482" s="37" t="str">
        <f t="shared" si="15"/>
        <v>Pass</v>
      </c>
    </row>
    <row r="483" spans="1:15" x14ac:dyDescent="0.35">
      <c r="A483" s="36">
        <v>1481</v>
      </c>
      <c r="B483" s="7" t="s">
        <v>1390</v>
      </c>
      <c r="C483" s="2" t="s">
        <v>1090</v>
      </c>
      <c r="D483" s="7" t="s">
        <v>145</v>
      </c>
      <c r="E483" s="2" t="s">
        <v>33</v>
      </c>
      <c r="F483" s="7" t="s">
        <v>29</v>
      </c>
      <c r="G483" s="22">
        <f t="shared" ca="1" si="14"/>
        <v>20.213888888888889</v>
      </c>
      <c r="H483" s="8">
        <v>38549</v>
      </c>
      <c r="I483" s="9">
        <v>9422377413</v>
      </c>
      <c r="J483" s="9">
        <v>2023026412</v>
      </c>
      <c r="K483" s="1" t="s">
        <v>2048</v>
      </c>
      <c r="L483" s="14">
        <v>2</v>
      </c>
      <c r="M483" s="17">
        <v>53.8</v>
      </c>
      <c r="N483" s="17">
        <v>65.8</v>
      </c>
      <c r="O483" s="37" t="str">
        <f t="shared" si="15"/>
        <v>Pass</v>
      </c>
    </row>
    <row r="484" spans="1:15" x14ac:dyDescent="0.35">
      <c r="A484" s="36">
        <v>1482</v>
      </c>
      <c r="B484" s="7" t="s">
        <v>1391</v>
      </c>
      <c r="C484" s="2" t="s">
        <v>1599</v>
      </c>
      <c r="D484" s="7" t="s">
        <v>52</v>
      </c>
      <c r="E484" s="2" t="s">
        <v>1050</v>
      </c>
      <c r="F484" s="7" t="s">
        <v>29</v>
      </c>
      <c r="G484" s="22">
        <f t="shared" ca="1" si="14"/>
        <v>20.922222222222221</v>
      </c>
      <c r="H484" s="8">
        <v>38292</v>
      </c>
      <c r="I484" s="9">
        <v>7588496751</v>
      </c>
      <c r="J484" s="9">
        <v>2023026289</v>
      </c>
      <c r="K484" s="1" t="s">
        <v>2048</v>
      </c>
      <c r="L484" s="14">
        <v>2</v>
      </c>
      <c r="M484" s="17">
        <v>55.4</v>
      </c>
      <c r="N484" s="17">
        <v>84.9</v>
      </c>
      <c r="O484" s="37" t="str">
        <f t="shared" si="15"/>
        <v>Pass</v>
      </c>
    </row>
    <row r="485" spans="1:15" x14ac:dyDescent="0.35">
      <c r="A485" s="36">
        <v>1483</v>
      </c>
      <c r="B485" s="7" t="s">
        <v>1392</v>
      </c>
      <c r="C485" s="2" t="s">
        <v>1599</v>
      </c>
      <c r="D485" s="7" t="s">
        <v>990</v>
      </c>
      <c r="E485" s="2" t="s">
        <v>1891</v>
      </c>
      <c r="F485" s="7" t="s">
        <v>29</v>
      </c>
      <c r="G485" s="22">
        <f t="shared" ca="1" si="14"/>
        <v>20.697222222222223</v>
      </c>
      <c r="H485" s="8">
        <v>38374</v>
      </c>
      <c r="I485" s="9">
        <v>9420311087</v>
      </c>
      <c r="J485" s="9">
        <v>2023026288</v>
      </c>
      <c r="K485" s="1" t="s">
        <v>2048</v>
      </c>
      <c r="L485" s="14">
        <v>2</v>
      </c>
      <c r="M485" s="17">
        <v>32.4</v>
      </c>
      <c r="N485" s="17">
        <v>65.8</v>
      </c>
      <c r="O485" s="37" t="str">
        <f t="shared" si="15"/>
        <v>Pass</v>
      </c>
    </row>
    <row r="486" spans="1:15" x14ac:dyDescent="0.35">
      <c r="A486" s="36">
        <v>1484</v>
      </c>
      <c r="B486" s="7" t="s">
        <v>1393</v>
      </c>
      <c r="C486" s="2" t="s">
        <v>1600</v>
      </c>
      <c r="D486" s="7" t="s">
        <v>149</v>
      </c>
      <c r="E486" s="2" t="s">
        <v>374</v>
      </c>
      <c r="F486" s="7" t="s">
        <v>18</v>
      </c>
      <c r="G486" s="22">
        <f t="shared" ca="1" si="14"/>
        <v>20.258333333333333</v>
      </c>
      <c r="H486" s="8">
        <v>38533</v>
      </c>
      <c r="I486" s="9">
        <v>9172772845</v>
      </c>
      <c r="J486" s="9">
        <v>2023026287</v>
      </c>
      <c r="K486" s="1" t="s">
        <v>2048</v>
      </c>
      <c r="L486" s="14">
        <v>2</v>
      </c>
      <c r="M486" s="17">
        <v>34.700000000000003</v>
      </c>
      <c r="N486" s="17">
        <v>94.7</v>
      </c>
      <c r="O486" s="37" t="str">
        <f t="shared" si="15"/>
        <v>Pass</v>
      </c>
    </row>
    <row r="487" spans="1:15" x14ac:dyDescent="0.35">
      <c r="A487" s="36">
        <v>1485</v>
      </c>
      <c r="B487" s="7" t="s">
        <v>1394</v>
      </c>
      <c r="C487" s="2" t="s">
        <v>1163</v>
      </c>
      <c r="D487" s="7" t="s">
        <v>1790</v>
      </c>
      <c r="E487" s="2" t="s">
        <v>197</v>
      </c>
      <c r="F487" s="7" t="s">
        <v>29</v>
      </c>
      <c r="G487" s="22">
        <f t="shared" ca="1" si="14"/>
        <v>20.236111111111111</v>
      </c>
      <c r="H487" s="8">
        <v>38541</v>
      </c>
      <c r="I487" s="9">
        <v>7378615434</v>
      </c>
      <c r="J487" s="9">
        <v>2023026421</v>
      </c>
      <c r="K487" s="1" t="s">
        <v>2048</v>
      </c>
      <c r="L487" s="14">
        <v>2</v>
      </c>
      <c r="M487" s="17">
        <v>56.6</v>
      </c>
      <c r="N487" s="15">
        <v>69</v>
      </c>
      <c r="O487" s="37" t="str">
        <f t="shared" si="15"/>
        <v>Pass</v>
      </c>
    </row>
    <row r="488" spans="1:15" x14ac:dyDescent="0.35">
      <c r="A488" s="36">
        <v>1486</v>
      </c>
      <c r="B488" s="7" t="s">
        <v>1395</v>
      </c>
      <c r="C488" s="2" t="s">
        <v>805</v>
      </c>
      <c r="D488" s="7" t="s">
        <v>819</v>
      </c>
      <c r="E488" s="2" t="s">
        <v>239</v>
      </c>
      <c r="F488" s="7" t="s">
        <v>29</v>
      </c>
      <c r="G488" s="22">
        <f t="shared" ca="1" si="14"/>
        <v>22.805555555555557</v>
      </c>
      <c r="H488" s="8">
        <v>37603</v>
      </c>
      <c r="I488" s="9">
        <v>9373007370</v>
      </c>
      <c r="J488" s="9">
        <v>2023026360</v>
      </c>
      <c r="K488" s="1" t="s">
        <v>2048</v>
      </c>
      <c r="L488" s="14">
        <v>2</v>
      </c>
      <c r="M488" s="17">
        <v>30.6</v>
      </c>
      <c r="N488" s="17">
        <v>53.8</v>
      </c>
      <c r="O488" s="37" t="str">
        <f t="shared" si="15"/>
        <v>Pass</v>
      </c>
    </row>
    <row r="489" spans="1:15" x14ac:dyDescent="0.35">
      <c r="A489" s="36">
        <v>1487</v>
      </c>
      <c r="B489" s="7" t="s">
        <v>1396</v>
      </c>
      <c r="C489" s="2" t="s">
        <v>1601</v>
      </c>
      <c r="D489" s="7" t="s">
        <v>1791</v>
      </c>
      <c r="E489" s="2" t="s">
        <v>221</v>
      </c>
      <c r="F489" s="7" t="s">
        <v>29</v>
      </c>
      <c r="G489" s="22">
        <f t="shared" ca="1" si="14"/>
        <v>20.802777777777777</v>
      </c>
      <c r="H489" s="8">
        <v>38335</v>
      </c>
      <c r="I489" s="9">
        <v>8830380954</v>
      </c>
      <c r="J489" s="9">
        <v>2023026292</v>
      </c>
      <c r="K489" s="1" t="s">
        <v>2048</v>
      </c>
      <c r="L489" s="14">
        <v>2</v>
      </c>
      <c r="M489" s="17">
        <v>76.900000000000006</v>
      </c>
      <c r="N489" s="17">
        <v>55.4</v>
      </c>
      <c r="O489" s="37" t="str">
        <f t="shared" si="15"/>
        <v>Pass</v>
      </c>
    </row>
    <row r="490" spans="1:15" x14ac:dyDescent="0.35">
      <c r="A490" s="36">
        <v>1488</v>
      </c>
      <c r="B490" s="7" t="s">
        <v>1397</v>
      </c>
      <c r="C490" s="2" t="s">
        <v>784</v>
      </c>
      <c r="D490" s="7" t="s">
        <v>1792</v>
      </c>
      <c r="E490" s="2" t="s">
        <v>155</v>
      </c>
      <c r="F490" s="7" t="s">
        <v>29</v>
      </c>
      <c r="G490" s="22">
        <f t="shared" ca="1" si="14"/>
        <v>20.158333333333335</v>
      </c>
      <c r="H490" s="8">
        <v>38570</v>
      </c>
      <c r="I490" s="9">
        <v>8799849998</v>
      </c>
      <c r="J490" s="9">
        <v>2023026357</v>
      </c>
      <c r="K490" s="1" t="s">
        <v>2048</v>
      </c>
      <c r="L490" s="14">
        <v>2</v>
      </c>
      <c r="M490" s="15">
        <v>62.155986819004397</v>
      </c>
      <c r="N490" s="17">
        <v>32.4</v>
      </c>
      <c r="O490" s="37" t="str">
        <f t="shared" si="15"/>
        <v>Faill</v>
      </c>
    </row>
    <row r="491" spans="1:15" x14ac:dyDescent="0.35">
      <c r="A491" s="36">
        <v>1489</v>
      </c>
      <c r="B491" s="7" t="s">
        <v>1398</v>
      </c>
      <c r="C491" s="2" t="s">
        <v>836</v>
      </c>
      <c r="D491" s="7" t="s">
        <v>235</v>
      </c>
      <c r="E491" s="2" t="s">
        <v>507</v>
      </c>
      <c r="F491" s="7" t="s">
        <v>29</v>
      </c>
      <c r="G491" s="22">
        <f t="shared" ca="1" si="14"/>
        <v>20.452777777777779</v>
      </c>
      <c r="H491" s="8">
        <v>38462</v>
      </c>
      <c r="I491" s="9">
        <v>7350112464</v>
      </c>
      <c r="J491" s="9">
        <v>2023026364</v>
      </c>
      <c r="K491" s="1" t="s">
        <v>2048</v>
      </c>
      <c r="L491" s="14">
        <v>2</v>
      </c>
      <c r="M491" s="15">
        <v>61.987037787321398</v>
      </c>
      <c r="N491" s="17">
        <v>84.9</v>
      </c>
      <c r="O491" s="37" t="str">
        <f t="shared" si="15"/>
        <v>Pass</v>
      </c>
    </row>
    <row r="492" spans="1:15" x14ac:dyDescent="0.35">
      <c r="A492" s="36">
        <v>1490</v>
      </c>
      <c r="B492" s="7" t="s">
        <v>1399</v>
      </c>
      <c r="C492" s="2" t="s">
        <v>881</v>
      </c>
      <c r="D492" s="7" t="s">
        <v>1037</v>
      </c>
      <c r="E492" s="2" t="s">
        <v>302</v>
      </c>
      <c r="F492" s="7" t="s">
        <v>18</v>
      </c>
      <c r="G492" s="22">
        <f t="shared" ca="1" si="14"/>
        <v>21.024999999999999</v>
      </c>
      <c r="H492" s="8">
        <v>38254</v>
      </c>
      <c r="I492" s="9">
        <v>7218020582</v>
      </c>
      <c r="J492" s="9">
        <v>2023026374</v>
      </c>
      <c r="K492" s="1" t="s">
        <v>2048</v>
      </c>
      <c r="L492" s="14">
        <v>2</v>
      </c>
      <c r="M492" s="16">
        <v>85.3</v>
      </c>
      <c r="N492" s="17">
        <v>94.8</v>
      </c>
      <c r="O492" s="37" t="str">
        <f t="shared" si="15"/>
        <v>Pass</v>
      </c>
    </row>
    <row r="493" spans="1:15" x14ac:dyDescent="0.35">
      <c r="A493" s="36">
        <v>1491</v>
      </c>
      <c r="B493" s="7" t="s">
        <v>1400</v>
      </c>
      <c r="C493" s="2" t="s">
        <v>1602</v>
      </c>
      <c r="D493" s="7" t="s">
        <v>610</v>
      </c>
      <c r="E493" s="2" t="s">
        <v>1892</v>
      </c>
      <c r="F493" s="7" t="s">
        <v>29</v>
      </c>
      <c r="G493" s="22">
        <f t="shared" ca="1" si="14"/>
        <v>20.497222222222224</v>
      </c>
      <c r="H493" s="8">
        <v>38446</v>
      </c>
      <c r="I493" s="9">
        <v>8007362336</v>
      </c>
      <c r="J493" s="9">
        <v>2023026337</v>
      </c>
      <c r="K493" s="1" t="s">
        <v>2048</v>
      </c>
      <c r="L493" s="14">
        <v>2</v>
      </c>
      <c r="M493" s="17">
        <v>67.900000000000006</v>
      </c>
      <c r="N493" s="17">
        <v>67.8</v>
      </c>
      <c r="O493" s="37" t="str">
        <f t="shared" si="15"/>
        <v>Pass</v>
      </c>
    </row>
    <row r="494" spans="1:15" x14ac:dyDescent="0.35">
      <c r="A494" s="36">
        <v>1492</v>
      </c>
      <c r="B494" s="7" t="s">
        <v>1401</v>
      </c>
      <c r="C494" s="2" t="s">
        <v>1601</v>
      </c>
      <c r="D494" s="7" t="s">
        <v>574</v>
      </c>
      <c r="E494" s="2" t="s">
        <v>160</v>
      </c>
      <c r="F494" s="7" t="s">
        <v>29</v>
      </c>
      <c r="G494" s="22">
        <f t="shared" ca="1" si="14"/>
        <v>20.341666666666665</v>
      </c>
      <c r="H494" s="8">
        <v>38502</v>
      </c>
      <c r="I494" s="9">
        <v>8788928556</v>
      </c>
      <c r="J494" s="9">
        <v>2023026293</v>
      </c>
      <c r="K494" s="1" t="s">
        <v>2048</v>
      </c>
      <c r="L494" s="14">
        <v>2</v>
      </c>
      <c r="M494" s="17">
        <v>78.099999999999994</v>
      </c>
      <c r="N494" s="17">
        <v>45.7</v>
      </c>
      <c r="O494" s="37" t="str">
        <f t="shared" si="15"/>
        <v>Pass</v>
      </c>
    </row>
    <row r="495" spans="1:15" x14ac:dyDescent="0.35">
      <c r="A495" s="36">
        <v>1493</v>
      </c>
      <c r="B495" s="7" t="s">
        <v>1402</v>
      </c>
      <c r="C495" s="2" t="s">
        <v>897</v>
      </c>
      <c r="D495" s="7" t="s">
        <v>698</v>
      </c>
      <c r="E495" s="2" t="s">
        <v>113</v>
      </c>
      <c r="F495" s="7" t="s">
        <v>29</v>
      </c>
      <c r="G495" s="22">
        <f t="shared" ca="1" si="14"/>
        <v>21.616666666666667</v>
      </c>
      <c r="H495" s="8">
        <v>38038</v>
      </c>
      <c r="I495" s="9">
        <v>9538152014</v>
      </c>
      <c r="J495" s="9">
        <v>2023026396</v>
      </c>
      <c r="K495" s="1" t="s">
        <v>2048</v>
      </c>
      <c r="L495" s="14">
        <v>2</v>
      </c>
      <c r="M495" s="15">
        <v>90.7</v>
      </c>
      <c r="N495" s="17">
        <v>95.5</v>
      </c>
      <c r="O495" s="37" t="str">
        <f t="shared" si="15"/>
        <v>Pass</v>
      </c>
    </row>
    <row r="496" spans="1:15" x14ac:dyDescent="0.35">
      <c r="A496" s="36">
        <v>1494</v>
      </c>
      <c r="B496" s="7" t="s">
        <v>1403</v>
      </c>
      <c r="C496" s="2" t="s">
        <v>1603</v>
      </c>
      <c r="D496" s="7" t="s">
        <v>568</v>
      </c>
      <c r="E496" s="2" t="s">
        <v>43</v>
      </c>
      <c r="F496" s="7" t="s">
        <v>18</v>
      </c>
      <c r="G496" s="22">
        <f t="shared" ca="1" si="14"/>
        <v>20.555555555555557</v>
      </c>
      <c r="H496" s="8">
        <v>38424</v>
      </c>
      <c r="I496" s="9">
        <v>7499732075</v>
      </c>
      <c r="J496" s="9">
        <v>2023026276</v>
      </c>
      <c r="K496" s="1" t="s">
        <v>2048</v>
      </c>
      <c r="L496" s="14">
        <v>2</v>
      </c>
      <c r="M496" s="15">
        <v>78.900000000000006</v>
      </c>
      <c r="N496" s="17">
        <v>87.7</v>
      </c>
      <c r="O496" s="37" t="str">
        <f t="shared" si="15"/>
        <v>Pass</v>
      </c>
    </row>
    <row r="497" spans="1:15" x14ac:dyDescent="0.35">
      <c r="A497" s="36">
        <v>1495</v>
      </c>
      <c r="B497" s="7" t="s">
        <v>1404</v>
      </c>
      <c r="C497" s="2" t="s">
        <v>1604</v>
      </c>
      <c r="D497" s="7" t="s">
        <v>925</v>
      </c>
      <c r="E497" s="2" t="s">
        <v>1893</v>
      </c>
      <c r="F497" s="7" t="s">
        <v>29</v>
      </c>
      <c r="G497" s="22">
        <f t="shared" ca="1" si="14"/>
        <v>20.555555555555557</v>
      </c>
      <c r="H497" s="8">
        <v>38424</v>
      </c>
      <c r="I497" s="9">
        <v>9371631623</v>
      </c>
      <c r="J497" s="9">
        <v>2023026368</v>
      </c>
      <c r="K497" s="1" t="s">
        <v>2048</v>
      </c>
      <c r="L497" s="14">
        <v>2</v>
      </c>
      <c r="M497" s="17">
        <v>23.8</v>
      </c>
      <c r="N497" s="17">
        <v>67.900000000000006</v>
      </c>
      <c r="O497" s="37" t="str">
        <f t="shared" si="15"/>
        <v>Pass</v>
      </c>
    </row>
    <row r="498" spans="1:15" x14ac:dyDescent="0.35">
      <c r="A498" s="36">
        <v>1496</v>
      </c>
      <c r="B498" s="7" t="s">
        <v>1405</v>
      </c>
      <c r="C498" s="2" t="s">
        <v>1163</v>
      </c>
      <c r="D498" s="7" t="s">
        <v>1245</v>
      </c>
      <c r="E498" s="2" t="s">
        <v>155</v>
      </c>
      <c r="F498" s="7" t="s">
        <v>29</v>
      </c>
      <c r="G498" s="22">
        <f t="shared" ca="1" si="14"/>
        <v>20.877777777777776</v>
      </c>
      <c r="H498" s="8">
        <v>38308</v>
      </c>
      <c r="I498" s="9">
        <v>9527341829</v>
      </c>
      <c r="J498" s="9">
        <v>2023026422</v>
      </c>
      <c r="K498" s="1" t="s">
        <v>2048</v>
      </c>
      <c r="L498" s="14">
        <v>2</v>
      </c>
      <c r="M498" s="15">
        <v>45</v>
      </c>
      <c r="N498" s="17">
        <v>78.8</v>
      </c>
      <c r="O498" s="37" t="str">
        <f t="shared" si="15"/>
        <v>Pass</v>
      </c>
    </row>
    <row r="499" spans="1:15" x14ac:dyDescent="0.35">
      <c r="A499" s="36">
        <v>1497</v>
      </c>
      <c r="B499" s="7" t="s">
        <v>1406</v>
      </c>
      <c r="C499" s="2" t="s">
        <v>499</v>
      </c>
      <c r="D499" s="7" t="s">
        <v>462</v>
      </c>
      <c r="E499" s="2" t="s">
        <v>14</v>
      </c>
      <c r="F499" s="7" t="s">
        <v>29</v>
      </c>
      <c r="G499" s="22">
        <f t="shared" ca="1" si="14"/>
        <v>19.927777777777777</v>
      </c>
      <c r="H499" s="8">
        <v>38654</v>
      </c>
      <c r="I499" s="9">
        <v>9380466286</v>
      </c>
      <c r="J499" s="9">
        <v>2023026429</v>
      </c>
      <c r="K499" s="1" t="s">
        <v>2048</v>
      </c>
      <c r="L499" s="14">
        <v>2</v>
      </c>
      <c r="M499" s="15">
        <v>76.900000000000006</v>
      </c>
      <c r="N499" s="16">
        <v>65.900000000000006</v>
      </c>
      <c r="O499" s="37" t="str">
        <f t="shared" si="15"/>
        <v>Pass</v>
      </c>
    </row>
    <row r="500" spans="1:15" x14ac:dyDescent="0.35">
      <c r="A500" s="36">
        <v>1498</v>
      </c>
      <c r="B500" s="7" t="s">
        <v>1407</v>
      </c>
      <c r="C500" s="2" t="s">
        <v>897</v>
      </c>
      <c r="D500" s="7" t="s">
        <v>351</v>
      </c>
      <c r="E500" s="2" t="s">
        <v>320</v>
      </c>
      <c r="F500" s="7" t="s">
        <v>29</v>
      </c>
      <c r="G500" s="22">
        <f t="shared" ca="1" si="14"/>
        <v>20.205555555555556</v>
      </c>
      <c r="H500" s="8">
        <v>38552</v>
      </c>
      <c r="I500" s="9">
        <v>9623009524</v>
      </c>
      <c r="J500" s="9">
        <v>2023026384</v>
      </c>
      <c r="K500" s="1" t="s">
        <v>2048</v>
      </c>
      <c r="L500" s="14">
        <v>2</v>
      </c>
      <c r="M500" s="15">
        <v>90</v>
      </c>
      <c r="N500" s="17">
        <v>34.9</v>
      </c>
      <c r="O500" s="37" t="str">
        <f t="shared" si="15"/>
        <v>Faill</v>
      </c>
    </row>
    <row r="501" spans="1:15" x14ac:dyDescent="0.35">
      <c r="A501" s="36">
        <v>1499</v>
      </c>
      <c r="B501" s="7" t="s">
        <v>1408</v>
      </c>
      <c r="C501" s="2" t="s">
        <v>1605</v>
      </c>
      <c r="D501" s="7" t="s">
        <v>1174</v>
      </c>
      <c r="E501" s="2" t="s">
        <v>1894</v>
      </c>
      <c r="F501" s="7" t="s">
        <v>29</v>
      </c>
      <c r="G501" s="22">
        <f t="shared" ca="1" si="14"/>
        <v>20.638888888888889</v>
      </c>
      <c r="H501" s="8">
        <v>38396</v>
      </c>
      <c r="I501" s="9">
        <v>8591560335</v>
      </c>
      <c r="J501" s="9">
        <v>2023026428</v>
      </c>
      <c r="K501" s="1" t="s">
        <v>2048</v>
      </c>
      <c r="L501" s="14">
        <v>2</v>
      </c>
      <c r="M501" s="17">
        <v>78.099999999999994</v>
      </c>
      <c r="N501" s="17">
        <v>76.900000000000006</v>
      </c>
      <c r="O501" s="37" t="str">
        <f t="shared" si="15"/>
        <v>Pass</v>
      </c>
    </row>
    <row r="502" spans="1:15" x14ac:dyDescent="0.35">
      <c r="A502" s="36">
        <v>1500</v>
      </c>
      <c r="B502" s="7" t="s">
        <v>1409</v>
      </c>
      <c r="C502" s="2" t="s">
        <v>1606</v>
      </c>
      <c r="D502" s="7" t="s">
        <v>428</v>
      </c>
      <c r="E502" s="2" t="s">
        <v>1895</v>
      </c>
      <c r="F502" s="7" t="s">
        <v>18</v>
      </c>
      <c r="G502" s="22">
        <f t="shared" ca="1" si="14"/>
        <v>21</v>
      </c>
      <c r="H502" s="8">
        <v>38263</v>
      </c>
      <c r="I502" s="9">
        <v>8275509838</v>
      </c>
      <c r="J502" s="9">
        <v>2023023373</v>
      </c>
      <c r="K502" s="1" t="s">
        <v>2048</v>
      </c>
      <c r="L502" s="14">
        <v>2</v>
      </c>
      <c r="M502" s="15">
        <v>90.7</v>
      </c>
      <c r="N502" s="15">
        <v>62.155986819004397</v>
      </c>
      <c r="O502" s="37" t="str">
        <f t="shared" si="15"/>
        <v>Pass</v>
      </c>
    </row>
    <row r="503" spans="1:15" x14ac:dyDescent="0.35">
      <c r="A503" s="36">
        <v>1501</v>
      </c>
      <c r="B503" s="7" t="s">
        <v>1410</v>
      </c>
      <c r="C503" s="2" t="s">
        <v>734</v>
      </c>
      <c r="D503" s="7" t="s">
        <v>1793</v>
      </c>
      <c r="E503" s="2" t="s">
        <v>1896</v>
      </c>
      <c r="F503" s="7" t="s">
        <v>18</v>
      </c>
      <c r="G503" s="22">
        <f t="shared" ca="1" si="14"/>
        <v>20.274999999999999</v>
      </c>
      <c r="H503" s="8">
        <v>38527</v>
      </c>
      <c r="I503" s="9">
        <v>9405095369</v>
      </c>
      <c r="J503" s="9">
        <v>2023026354</v>
      </c>
      <c r="K503" s="1" t="s">
        <v>2048</v>
      </c>
      <c r="L503" s="14">
        <v>2</v>
      </c>
      <c r="M503" s="15">
        <v>78.900000000000006</v>
      </c>
      <c r="N503" s="15">
        <v>61.987037787321398</v>
      </c>
      <c r="O503" s="37" t="str">
        <f t="shared" si="15"/>
        <v>Pass</v>
      </c>
    </row>
    <row r="504" spans="1:15" x14ac:dyDescent="0.35">
      <c r="A504" s="36">
        <v>1502</v>
      </c>
      <c r="B504" s="7" t="s">
        <v>1411</v>
      </c>
      <c r="C504" s="2" t="s">
        <v>1019</v>
      </c>
      <c r="D504" s="7" t="s">
        <v>297</v>
      </c>
      <c r="E504" s="2" t="s">
        <v>129</v>
      </c>
      <c r="F504" s="7" t="s">
        <v>29</v>
      </c>
      <c r="G504" s="22">
        <f t="shared" ca="1" si="14"/>
        <v>21.005555555555556</v>
      </c>
      <c r="H504" s="8">
        <v>38261</v>
      </c>
      <c r="I504" s="9">
        <v>8788152722</v>
      </c>
      <c r="J504" s="9">
        <v>2023026369</v>
      </c>
      <c r="K504" s="1" t="s">
        <v>2048</v>
      </c>
      <c r="L504" s="14">
        <v>2</v>
      </c>
      <c r="M504" s="17">
        <v>23.8</v>
      </c>
      <c r="N504" s="16">
        <v>85.3</v>
      </c>
      <c r="O504" s="37" t="str">
        <f t="shared" si="15"/>
        <v>Pass</v>
      </c>
    </row>
    <row r="505" spans="1:15" x14ac:dyDescent="0.35">
      <c r="A505" s="36">
        <v>1503</v>
      </c>
      <c r="B505" s="7" t="s">
        <v>1412</v>
      </c>
      <c r="C505" s="2" t="s">
        <v>539</v>
      </c>
      <c r="D505" s="7" t="s">
        <v>384</v>
      </c>
      <c r="E505" s="2" t="s">
        <v>1897</v>
      </c>
      <c r="F505" s="7" t="s">
        <v>18</v>
      </c>
      <c r="G505" s="22">
        <f t="shared" ca="1" si="14"/>
        <v>20.194444444444443</v>
      </c>
      <c r="H505" s="8">
        <v>38556</v>
      </c>
      <c r="I505" s="9">
        <v>9765808314</v>
      </c>
      <c r="J505" s="9">
        <v>2023026316</v>
      </c>
      <c r="K505" s="1" t="s">
        <v>2048</v>
      </c>
      <c r="L505" s="14">
        <v>2</v>
      </c>
      <c r="M505" s="15">
        <v>45</v>
      </c>
      <c r="N505" s="17">
        <v>67.900000000000006</v>
      </c>
      <c r="O505" s="37" t="str">
        <f t="shared" si="15"/>
        <v>Pass</v>
      </c>
    </row>
    <row r="506" spans="1:15" x14ac:dyDescent="0.35">
      <c r="A506" s="36">
        <v>1504</v>
      </c>
      <c r="B506" s="7" t="s">
        <v>1413</v>
      </c>
      <c r="C506" s="2" t="s">
        <v>609</v>
      </c>
      <c r="D506" s="7" t="s">
        <v>983</v>
      </c>
      <c r="E506" s="2" t="s">
        <v>487</v>
      </c>
      <c r="F506" s="7" t="s">
        <v>18</v>
      </c>
      <c r="G506" s="22">
        <f t="shared" ca="1" si="14"/>
        <v>21.016666666666666</v>
      </c>
      <c r="H506" s="8">
        <v>38257</v>
      </c>
      <c r="I506" s="9">
        <v>7249560405</v>
      </c>
      <c r="J506" s="9">
        <v>2023026324</v>
      </c>
      <c r="K506" s="1" t="s">
        <v>2049</v>
      </c>
      <c r="L506" s="14">
        <v>2</v>
      </c>
      <c r="M506" s="15">
        <v>76.900000000000006</v>
      </c>
      <c r="N506" s="17">
        <v>78.099999999999994</v>
      </c>
      <c r="O506" s="37" t="str">
        <f t="shared" si="15"/>
        <v>Pass</v>
      </c>
    </row>
    <row r="507" spans="1:15" x14ac:dyDescent="0.35">
      <c r="A507" s="36">
        <v>1505</v>
      </c>
      <c r="B507" s="7" t="s">
        <v>1414</v>
      </c>
      <c r="C507" s="2" t="s">
        <v>300</v>
      </c>
      <c r="D507" s="7" t="s">
        <v>1794</v>
      </c>
      <c r="E507" s="2" t="s">
        <v>1898</v>
      </c>
      <c r="F507" s="7" t="s">
        <v>29</v>
      </c>
      <c r="G507" s="22">
        <f t="shared" ca="1" si="14"/>
        <v>20.586111111111112</v>
      </c>
      <c r="H507" s="8">
        <v>38413</v>
      </c>
      <c r="I507" s="9">
        <v>7248925587</v>
      </c>
      <c r="J507" s="9">
        <v>2023026286</v>
      </c>
      <c r="K507" s="1" t="s">
        <v>2049</v>
      </c>
      <c r="L507" s="14">
        <v>2</v>
      </c>
      <c r="M507" s="15">
        <v>90</v>
      </c>
      <c r="N507" s="15">
        <v>90.7</v>
      </c>
      <c r="O507" s="37" t="str">
        <f t="shared" si="15"/>
        <v>Pass</v>
      </c>
    </row>
    <row r="508" spans="1:15" x14ac:dyDescent="0.35">
      <c r="A508" s="36">
        <v>1506</v>
      </c>
      <c r="B508" s="7" t="s">
        <v>1415</v>
      </c>
      <c r="C508" s="2" t="s">
        <v>1607</v>
      </c>
      <c r="D508" s="7" t="s">
        <v>297</v>
      </c>
      <c r="E508" s="2" t="s">
        <v>15</v>
      </c>
      <c r="F508" s="7" t="s">
        <v>29</v>
      </c>
      <c r="G508" s="22">
        <f t="shared" ca="1" si="14"/>
        <v>19.941666666666666</v>
      </c>
      <c r="H508" s="8">
        <v>38649</v>
      </c>
      <c r="I508" s="9">
        <v>9356269134</v>
      </c>
      <c r="J508" s="9">
        <v>2023026252</v>
      </c>
      <c r="K508" s="1" t="s">
        <v>2049</v>
      </c>
      <c r="L508" s="14">
        <v>2</v>
      </c>
      <c r="M508" s="17">
        <v>45.6</v>
      </c>
      <c r="N508" s="15">
        <v>78.900000000000006</v>
      </c>
      <c r="O508" s="37" t="str">
        <f t="shared" si="15"/>
        <v>Pass</v>
      </c>
    </row>
    <row r="509" spans="1:15" x14ac:dyDescent="0.35">
      <c r="A509" s="36">
        <v>1507</v>
      </c>
      <c r="B509" s="7" t="s">
        <v>1416</v>
      </c>
      <c r="C509" s="2" t="s">
        <v>1055</v>
      </c>
      <c r="D509" s="7" t="s">
        <v>297</v>
      </c>
      <c r="E509" s="2" t="s">
        <v>14</v>
      </c>
      <c r="F509" s="7" t="s">
        <v>29</v>
      </c>
      <c r="G509" s="22">
        <f t="shared" ca="1" si="14"/>
        <v>21.074999999999999</v>
      </c>
      <c r="H509" s="8">
        <v>38236</v>
      </c>
      <c r="I509" s="9">
        <v>7350633813</v>
      </c>
      <c r="J509" s="9">
        <v>2023026407</v>
      </c>
      <c r="K509" s="1" t="s">
        <v>2049</v>
      </c>
      <c r="L509" s="14">
        <v>2</v>
      </c>
      <c r="M509" s="17">
        <v>65.8</v>
      </c>
      <c r="N509" s="17">
        <v>23.8</v>
      </c>
      <c r="O509" s="37" t="str">
        <f t="shared" si="15"/>
        <v>Faill</v>
      </c>
    </row>
    <row r="510" spans="1:15" x14ac:dyDescent="0.35">
      <c r="A510" s="36">
        <v>1508</v>
      </c>
      <c r="B510" s="7" t="s">
        <v>1417</v>
      </c>
      <c r="C510" s="2" t="s">
        <v>1608</v>
      </c>
      <c r="D510" s="7" t="s">
        <v>1795</v>
      </c>
      <c r="E510" s="2" t="s">
        <v>1899</v>
      </c>
      <c r="F510" s="7" t="s">
        <v>18</v>
      </c>
      <c r="G510" s="22">
        <f t="shared" ca="1" si="14"/>
        <v>20.75</v>
      </c>
      <c r="H510" s="8">
        <v>38355</v>
      </c>
      <c r="I510" s="9">
        <v>9860102650</v>
      </c>
      <c r="J510" s="9">
        <v>2023026416</v>
      </c>
      <c r="K510" s="1" t="s">
        <v>2049</v>
      </c>
      <c r="L510" s="14">
        <v>2</v>
      </c>
      <c r="M510" s="17">
        <v>84.9</v>
      </c>
      <c r="N510" s="15">
        <v>45</v>
      </c>
      <c r="O510" s="37" t="str">
        <f t="shared" si="15"/>
        <v>Pass</v>
      </c>
    </row>
    <row r="511" spans="1:15" x14ac:dyDescent="0.35">
      <c r="A511" s="36">
        <v>1509</v>
      </c>
      <c r="B511" s="7" t="s">
        <v>1418</v>
      </c>
      <c r="C511" s="2" t="s">
        <v>897</v>
      </c>
      <c r="D511" s="7" t="s">
        <v>297</v>
      </c>
      <c r="E511" s="2" t="s">
        <v>221</v>
      </c>
      <c r="F511" s="7" t="s">
        <v>29</v>
      </c>
      <c r="G511" s="22">
        <f t="shared" ca="1" si="14"/>
        <v>21.133333333333333</v>
      </c>
      <c r="H511" s="8">
        <v>38214</v>
      </c>
      <c r="I511" s="9">
        <v>9422798193</v>
      </c>
      <c r="J511" s="9">
        <v>2023026391</v>
      </c>
      <c r="K511" s="1" t="s">
        <v>2049</v>
      </c>
      <c r="L511" s="14">
        <v>2</v>
      </c>
      <c r="M511" s="17">
        <v>65.8</v>
      </c>
      <c r="N511" s="15">
        <v>76.900000000000006</v>
      </c>
      <c r="O511" s="37" t="str">
        <f t="shared" si="15"/>
        <v>Pass</v>
      </c>
    </row>
    <row r="512" spans="1:15" x14ac:dyDescent="0.35">
      <c r="A512" s="36">
        <v>1510</v>
      </c>
      <c r="B512" s="7" t="s">
        <v>1419</v>
      </c>
      <c r="C512" s="2" t="s">
        <v>728</v>
      </c>
      <c r="D512" s="7" t="s">
        <v>901</v>
      </c>
      <c r="E512" s="2" t="s">
        <v>1900</v>
      </c>
      <c r="F512" s="7" t="s">
        <v>18</v>
      </c>
      <c r="G512" s="22">
        <f t="shared" ca="1" si="14"/>
        <v>20.041666666666668</v>
      </c>
      <c r="H512" s="8">
        <v>38613</v>
      </c>
      <c r="I512" s="9">
        <v>8380915006</v>
      </c>
      <c r="J512" s="9">
        <v>2023026351</v>
      </c>
      <c r="K512" s="1" t="s">
        <v>2049</v>
      </c>
      <c r="L512" s="14">
        <v>2</v>
      </c>
      <c r="M512" s="17">
        <v>94.7</v>
      </c>
      <c r="N512" s="15">
        <v>90</v>
      </c>
      <c r="O512" s="37" t="str">
        <f t="shared" si="15"/>
        <v>Pass</v>
      </c>
    </row>
    <row r="513" spans="1:15" x14ac:dyDescent="0.35">
      <c r="A513" s="36">
        <v>1511</v>
      </c>
      <c r="B513" s="7" t="s">
        <v>1420</v>
      </c>
      <c r="C513" s="2" t="s">
        <v>228</v>
      </c>
      <c r="D513" s="7" t="s">
        <v>1026</v>
      </c>
      <c r="E513" s="2" t="s">
        <v>14</v>
      </c>
      <c r="F513" s="7" t="s">
        <v>18</v>
      </c>
      <c r="G513" s="22">
        <f t="shared" ca="1" si="14"/>
        <v>20.847222222222221</v>
      </c>
      <c r="H513" s="8">
        <v>38319</v>
      </c>
      <c r="I513" s="9">
        <v>9322077875</v>
      </c>
      <c r="J513" s="9">
        <v>2023026281</v>
      </c>
      <c r="K513" s="1" t="s">
        <v>2049</v>
      </c>
      <c r="L513" s="14">
        <v>2</v>
      </c>
      <c r="M513" s="15">
        <v>69</v>
      </c>
      <c r="N513" s="15">
        <v>89.4</v>
      </c>
      <c r="O513" s="37" t="str">
        <f t="shared" si="15"/>
        <v>Pass</v>
      </c>
    </row>
    <row r="514" spans="1:15" x14ac:dyDescent="0.35">
      <c r="A514" s="36">
        <v>1512</v>
      </c>
      <c r="B514" s="7" t="s">
        <v>1421</v>
      </c>
      <c r="C514" s="2" t="s">
        <v>300</v>
      </c>
      <c r="D514" s="7" t="s">
        <v>906</v>
      </c>
      <c r="E514" s="2" t="s">
        <v>644</v>
      </c>
      <c r="F514" s="7" t="s">
        <v>29</v>
      </c>
      <c r="G514" s="22">
        <f t="shared" ca="1" si="14"/>
        <v>20.308333333333334</v>
      </c>
      <c r="H514" s="8">
        <v>38515</v>
      </c>
      <c r="I514" s="9">
        <v>9112167098</v>
      </c>
      <c r="J514" s="9">
        <v>2023026282</v>
      </c>
      <c r="K514" s="1" t="s">
        <v>2049</v>
      </c>
      <c r="L514" s="14">
        <v>2</v>
      </c>
      <c r="M514" s="17">
        <v>53.8</v>
      </c>
      <c r="N514" s="15">
        <v>98</v>
      </c>
      <c r="O514" s="37" t="str">
        <f t="shared" si="15"/>
        <v>Pass</v>
      </c>
    </row>
    <row r="515" spans="1:15" x14ac:dyDescent="0.35">
      <c r="A515" s="36">
        <v>1513</v>
      </c>
      <c r="B515" s="7" t="s">
        <v>1422</v>
      </c>
      <c r="C515" s="2" t="s">
        <v>681</v>
      </c>
      <c r="D515" s="7" t="s">
        <v>582</v>
      </c>
      <c r="E515" s="2" t="s">
        <v>1901</v>
      </c>
      <c r="F515" s="7" t="s">
        <v>18</v>
      </c>
      <c r="G515" s="22">
        <f t="shared" ref="G515:G578" ca="1" si="16">YEARFRAC(H515,TODAY())</f>
        <v>20.633333333333333</v>
      </c>
      <c r="H515" s="8">
        <v>38398</v>
      </c>
      <c r="I515" s="9">
        <v>7057703492</v>
      </c>
      <c r="J515" s="9">
        <v>2023026335</v>
      </c>
      <c r="K515" s="1" t="s">
        <v>2049</v>
      </c>
      <c r="L515" s="14">
        <v>2</v>
      </c>
      <c r="M515" s="17">
        <v>55.4</v>
      </c>
      <c r="N515" s="15">
        <v>78.099999999999994</v>
      </c>
      <c r="O515" s="37" t="str">
        <f t="shared" si="15"/>
        <v>Pass</v>
      </c>
    </row>
    <row r="516" spans="1:15" x14ac:dyDescent="0.35">
      <c r="A516" s="36">
        <v>1514</v>
      </c>
      <c r="B516" s="7" t="s">
        <v>1423</v>
      </c>
      <c r="C516" s="2" t="s">
        <v>177</v>
      </c>
      <c r="D516" s="7" t="s">
        <v>1796</v>
      </c>
      <c r="E516" s="2" t="s">
        <v>1902</v>
      </c>
      <c r="F516" s="7" t="s">
        <v>18</v>
      </c>
      <c r="G516" s="22">
        <f t="shared" ca="1" si="16"/>
        <v>20.886111111111113</v>
      </c>
      <c r="H516" s="8">
        <v>38305</v>
      </c>
      <c r="I516" s="9">
        <v>8237269768</v>
      </c>
      <c r="J516" s="9">
        <v>2023026269</v>
      </c>
      <c r="K516" s="1" t="s">
        <v>2049</v>
      </c>
      <c r="L516" s="14">
        <v>2</v>
      </c>
      <c r="M516" s="17">
        <v>32.4</v>
      </c>
      <c r="N516" s="17">
        <v>87.4</v>
      </c>
      <c r="O516" s="37" t="str">
        <f t="shared" ref="O516:O579" si="17">IF(N516&gt;=35,"Pass","Faill")</f>
        <v>Pass</v>
      </c>
    </row>
    <row r="517" spans="1:15" x14ac:dyDescent="0.35">
      <c r="A517" s="36">
        <v>1515</v>
      </c>
      <c r="B517" s="7" t="s">
        <v>1424</v>
      </c>
      <c r="C517" s="2" t="s">
        <v>693</v>
      </c>
      <c r="D517" s="7" t="s">
        <v>297</v>
      </c>
      <c r="E517" s="2" t="s">
        <v>14</v>
      </c>
      <c r="F517" s="7" t="s">
        <v>29</v>
      </c>
      <c r="G517" s="22">
        <f t="shared" ca="1" si="16"/>
        <v>20.675000000000001</v>
      </c>
      <c r="H517" s="8">
        <v>38383</v>
      </c>
      <c r="I517" s="9">
        <v>8237269768</v>
      </c>
      <c r="J517" s="9">
        <v>2023026342</v>
      </c>
      <c r="K517" s="1" t="s">
        <v>2049</v>
      </c>
      <c r="L517" s="14">
        <v>2</v>
      </c>
      <c r="M517" s="16">
        <v>85.3</v>
      </c>
      <c r="N517" s="17">
        <v>45.8</v>
      </c>
      <c r="O517" s="37" t="str">
        <f t="shared" si="17"/>
        <v>Pass</v>
      </c>
    </row>
    <row r="518" spans="1:15" x14ac:dyDescent="0.35">
      <c r="A518" s="36">
        <v>1516</v>
      </c>
      <c r="B518" s="7" t="s">
        <v>1425</v>
      </c>
      <c r="C518" s="2" t="s">
        <v>13</v>
      </c>
      <c r="D518" s="7" t="s">
        <v>52</v>
      </c>
      <c r="E518" s="2" t="s">
        <v>638</v>
      </c>
      <c r="F518" s="7" t="s">
        <v>29</v>
      </c>
      <c r="G518" s="22">
        <f t="shared" ca="1" si="16"/>
        <v>20.100000000000001</v>
      </c>
      <c r="H518" s="8">
        <v>38591</v>
      </c>
      <c r="I518" s="9">
        <v>9049957348</v>
      </c>
      <c r="J518" s="9">
        <v>2023023372</v>
      </c>
      <c r="K518" s="1" t="s">
        <v>2049</v>
      </c>
      <c r="L518" s="14">
        <v>2</v>
      </c>
      <c r="M518" s="17">
        <v>67.900000000000006</v>
      </c>
      <c r="N518" s="17">
        <v>67.8</v>
      </c>
      <c r="O518" s="37" t="str">
        <f t="shared" si="17"/>
        <v>Pass</v>
      </c>
    </row>
    <row r="519" spans="1:15" x14ac:dyDescent="0.35">
      <c r="A519" s="36">
        <v>1517</v>
      </c>
      <c r="B519" s="7" t="s">
        <v>1426</v>
      </c>
      <c r="C519" s="2" t="s">
        <v>1609</v>
      </c>
      <c r="D519" s="7" t="s">
        <v>1797</v>
      </c>
      <c r="E519" s="2" t="s">
        <v>1903</v>
      </c>
      <c r="F519" s="7" t="s">
        <v>18</v>
      </c>
      <c r="G519" s="22">
        <f t="shared" ca="1" si="16"/>
        <v>20.830555555555556</v>
      </c>
      <c r="H519" s="8">
        <v>38325</v>
      </c>
      <c r="I519" s="9">
        <v>8767111830</v>
      </c>
      <c r="J519" s="9">
        <v>2023026329</v>
      </c>
      <c r="K519" s="1" t="s">
        <v>2049</v>
      </c>
      <c r="L519" s="14">
        <v>2</v>
      </c>
      <c r="M519" s="17">
        <v>78.099999999999994</v>
      </c>
      <c r="N519" s="17">
        <v>55.7</v>
      </c>
      <c r="O519" s="37" t="str">
        <f t="shared" si="17"/>
        <v>Pass</v>
      </c>
    </row>
    <row r="520" spans="1:15" x14ac:dyDescent="0.35">
      <c r="A520" s="36">
        <v>1518</v>
      </c>
      <c r="B520" s="7" t="s">
        <v>1427</v>
      </c>
      <c r="C520" s="2" t="s">
        <v>897</v>
      </c>
      <c r="D520" s="7" t="s">
        <v>1798</v>
      </c>
      <c r="E520" s="2" t="s">
        <v>69</v>
      </c>
      <c r="F520" s="7" t="s">
        <v>29</v>
      </c>
      <c r="G520" s="22">
        <f t="shared" ca="1" si="16"/>
        <v>20.086111111111112</v>
      </c>
      <c r="H520" s="8">
        <v>38597</v>
      </c>
      <c r="I520" s="9">
        <v>9880132037</v>
      </c>
      <c r="J520" s="9">
        <v>2023026377</v>
      </c>
      <c r="K520" s="1" t="s">
        <v>2049</v>
      </c>
      <c r="L520" s="14">
        <v>2</v>
      </c>
      <c r="M520" s="15">
        <v>90.7</v>
      </c>
      <c r="N520" s="17">
        <v>33.6</v>
      </c>
      <c r="O520" s="37" t="str">
        <f t="shared" si="17"/>
        <v>Faill</v>
      </c>
    </row>
    <row r="521" spans="1:15" x14ac:dyDescent="0.35">
      <c r="A521" s="36">
        <v>1519</v>
      </c>
      <c r="B521" s="7" t="s">
        <v>1428</v>
      </c>
      <c r="C521" s="2" t="s">
        <v>1610</v>
      </c>
      <c r="D521" s="7" t="s">
        <v>1799</v>
      </c>
      <c r="E521" s="2" t="s">
        <v>1904</v>
      </c>
      <c r="F521" s="7" t="s">
        <v>29</v>
      </c>
      <c r="G521" s="22">
        <f t="shared" ca="1" si="16"/>
        <v>20.647222222222222</v>
      </c>
      <c r="H521" s="8">
        <v>38393</v>
      </c>
      <c r="I521" s="9">
        <v>8237992796</v>
      </c>
      <c r="J521" s="9">
        <v>2023026254</v>
      </c>
      <c r="K521" s="1" t="s">
        <v>2049</v>
      </c>
      <c r="L521" s="14">
        <v>2</v>
      </c>
      <c r="M521" s="15">
        <v>78.900000000000006</v>
      </c>
      <c r="N521" s="15">
        <v>67</v>
      </c>
      <c r="O521" s="37" t="str">
        <f t="shared" si="17"/>
        <v>Pass</v>
      </c>
    </row>
    <row r="522" spans="1:15" x14ac:dyDescent="0.35">
      <c r="A522" s="36">
        <v>1520</v>
      </c>
      <c r="B522" s="7" t="s">
        <v>1429</v>
      </c>
      <c r="C522" s="2" t="s">
        <v>1581</v>
      </c>
      <c r="D522" s="7" t="s">
        <v>154</v>
      </c>
      <c r="E522" s="2" t="s">
        <v>121</v>
      </c>
      <c r="F522" s="7" t="s">
        <v>29</v>
      </c>
      <c r="G522" s="22">
        <f t="shared" ca="1" si="16"/>
        <v>20.969444444444445</v>
      </c>
      <c r="H522" s="8">
        <v>38274</v>
      </c>
      <c r="I522" s="9">
        <v>8265035317</v>
      </c>
      <c r="J522" s="9">
        <v>2023026345</v>
      </c>
      <c r="K522" s="1" t="s">
        <v>2049</v>
      </c>
      <c r="L522" s="14">
        <v>2</v>
      </c>
      <c r="M522" s="17">
        <v>23.8</v>
      </c>
      <c r="N522" s="17">
        <v>90.8</v>
      </c>
      <c r="O522" s="37" t="str">
        <f t="shared" si="17"/>
        <v>Pass</v>
      </c>
    </row>
    <row r="523" spans="1:15" x14ac:dyDescent="0.35">
      <c r="A523" s="36">
        <v>1521</v>
      </c>
      <c r="B523" s="7" t="s">
        <v>1430</v>
      </c>
      <c r="C523" s="2" t="s">
        <v>108</v>
      </c>
      <c r="D523" s="7" t="s">
        <v>901</v>
      </c>
      <c r="E523" s="2" t="s">
        <v>396</v>
      </c>
      <c r="F523" s="7" t="s">
        <v>18</v>
      </c>
      <c r="G523" s="22">
        <f t="shared" ca="1" si="16"/>
        <v>20.333333333333332</v>
      </c>
      <c r="H523" s="8">
        <v>38506</v>
      </c>
      <c r="I523" s="9">
        <v>8007082148</v>
      </c>
      <c r="J523" s="9">
        <v>2023026257</v>
      </c>
      <c r="K523" s="1" t="s">
        <v>2049</v>
      </c>
      <c r="L523" s="14">
        <v>2</v>
      </c>
      <c r="M523" s="15">
        <v>45</v>
      </c>
      <c r="N523" s="17">
        <v>67.7</v>
      </c>
      <c r="O523" s="37" t="str">
        <f t="shared" si="17"/>
        <v>Pass</v>
      </c>
    </row>
    <row r="524" spans="1:15" x14ac:dyDescent="0.35">
      <c r="A524" s="36">
        <v>1522</v>
      </c>
      <c r="B524" s="7" t="s">
        <v>1431</v>
      </c>
      <c r="C524" s="2" t="s">
        <v>1611</v>
      </c>
      <c r="D524" s="7" t="s">
        <v>1800</v>
      </c>
      <c r="E524" s="2" t="s">
        <v>649</v>
      </c>
      <c r="F524" s="7" t="s">
        <v>18</v>
      </c>
      <c r="G524" s="22">
        <f t="shared" ca="1" si="16"/>
        <v>19.955555555555556</v>
      </c>
      <c r="H524" s="8">
        <v>38644</v>
      </c>
      <c r="I524" s="9">
        <v>9604066930</v>
      </c>
      <c r="J524" s="9">
        <v>2023026255</v>
      </c>
      <c r="K524" s="1" t="s">
        <v>2049</v>
      </c>
      <c r="L524" s="14">
        <v>2</v>
      </c>
      <c r="M524" s="15">
        <v>76.900000000000006</v>
      </c>
      <c r="N524" s="17">
        <v>23.8</v>
      </c>
      <c r="O524" s="37" t="str">
        <f t="shared" si="17"/>
        <v>Faill</v>
      </c>
    </row>
    <row r="525" spans="1:15" x14ac:dyDescent="0.35">
      <c r="A525" s="36">
        <v>1523</v>
      </c>
      <c r="B525" s="7" t="s">
        <v>1432</v>
      </c>
      <c r="C525" s="2" t="s">
        <v>897</v>
      </c>
      <c r="D525" s="7" t="s">
        <v>85</v>
      </c>
      <c r="E525" s="2" t="s">
        <v>43</v>
      </c>
      <c r="F525" s="7" t="s">
        <v>18</v>
      </c>
      <c r="G525" s="22">
        <f t="shared" ca="1" si="16"/>
        <v>21.844444444444445</v>
      </c>
      <c r="H525" s="8">
        <v>37954</v>
      </c>
      <c r="I525" s="9">
        <v>7385728348</v>
      </c>
      <c r="J525" s="9">
        <v>2023026400</v>
      </c>
      <c r="K525" s="1" t="s">
        <v>2049</v>
      </c>
      <c r="L525" s="14">
        <v>2</v>
      </c>
      <c r="M525" s="15">
        <v>90</v>
      </c>
      <c r="N525" s="17">
        <v>88.6</v>
      </c>
      <c r="O525" s="37" t="str">
        <f t="shared" si="17"/>
        <v>Pass</v>
      </c>
    </row>
    <row r="526" spans="1:15" x14ac:dyDescent="0.35">
      <c r="A526" s="36">
        <v>1524</v>
      </c>
      <c r="B526" s="7" t="s">
        <v>1433</v>
      </c>
      <c r="C526" s="2" t="s">
        <v>1144</v>
      </c>
      <c r="D526" s="7" t="s">
        <v>209</v>
      </c>
      <c r="E526" s="2" t="s">
        <v>1268</v>
      </c>
      <c r="F526" s="7" t="s">
        <v>18</v>
      </c>
      <c r="G526" s="22">
        <f t="shared" ca="1" si="16"/>
        <v>20.291666666666668</v>
      </c>
      <c r="H526" s="8">
        <v>38521</v>
      </c>
      <c r="I526" s="9">
        <v>9765357257</v>
      </c>
      <c r="J526" s="9">
        <v>2023026418</v>
      </c>
      <c r="K526" s="1" t="s">
        <v>2049</v>
      </c>
      <c r="L526" s="14">
        <v>2</v>
      </c>
      <c r="M526" s="15">
        <v>89.4</v>
      </c>
      <c r="N526" s="17">
        <v>56.7</v>
      </c>
      <c r="O526" s="37" t="str">
        <f t="shared" si="17"/>
        <v>Pass</v>
      </c>
    </row>
    <row r="527" spans="1:15" x14ac:dyDescent="0.35">
      <c r="A527" s="36">
        <v>1525</v>
      </c>
      <c r="B527" s="7" t="s">
        <v>1434</v>
      </c>
      <c r="C527" s="2" t="s">
        <v>1163</v>
      </c>
      <c r="D527" s="7" t="s">
        <v>1801</v>
      </c>
      <c r="E527" s="2" t="s">
        <v>481</v>
      </c>
      <c r="F527" s="7" t="s">
        <v>18</v>
      </c>
      <c r="G527" s="22">
        <f t="shared" ca="1" si="16"/>
        <v>20.975000000000001</v>
      </c>
      <c r="H527" s="8">
        <v>38272</v>
      </c>
      <c r="I527" s="9">
        <v>8379066773</v>
      </c>
      <c r="J527" s="9">
        <v>2023026420</v>
      </c>
      <c r="K527" s="1" t="s">
        <v>2049</v>
      </c>
      <c r="L527" s="14">
        <v>2</v>
      </c>
      <c r="M527" s="15">
        <v>56.7</v>
      </c>
      <c r="N527" s="17">
        <v>44.8</v>
      </c>
      <c r="O527" s="37" t="str">
        <f t="shared" si="17"/>
        <v>Pass</v>
      </c>
    </row>
    <row r="528" spans="1:15" x14ac:dyDescent="0.35">
      <c r="A528" s="36">
        <v>1526</v>
      </c>
      <c r="B528" s="7" t="s">
        <v>1435</v>
      </c>
      <c r="C528" s="2" t="s">
        <v>108</v>
      </c>
      <c r="D528" s="7" t="s">
        <v>923</v>
      </c>
      <c r="E528" s="2" t="s">
        <v>58</v>
      </c>
      <c r="F528" s="7" t="s">
        <v>18</v>
      </c>
      <c r="G528" s="22">
        <f t="shared" ca="1" si="16"/>
        <v>20.036111111111111</v>
      </c>
      <c r="H528" s="8">
        <v>38615</v>
      </c>
      <c r="I528" s="9">
        <v>8432992431</v>
      </c>
      <c r="J528" s="9">
        <v>2023026258</v>
      </c>
      <c r="K528" s="1" t="s">
        <v>2049</v>
      </c>
      <c r="L528" s="14">
        <v>2</v>
      </c>
      <c r="M528" s="15">
        <v>78.099999999999994</v>
      </c>
      <c r="N528" s="17">
        <v>76.7</v>
      </c>
      <c r="O528" s="37" t="str">
        <f t="shared" si="17"/>
        <v>Pass</v>
      </c>
    </row>
    <row r="529" spans="1:15" x14ac:dyDescent="0.35">
      <c r="A529" s="36">
        <v>1527</v>
      </c>
      <c r="B529" s="7" t="s">
        <v>1436</v>
      </c>
      <c r="C529" s="2" t="s">
        <v>1612</v>
      </c>
      <c r="D529" s="7" t="s">
        <v>816</v>
      </c>
      <c r="E529" s="2" t="s">
        <v>1905</v>
      </c>
      <c r="F529" s="7" t="s">
        <v>29</v>
      </c>
      <c r="G529" s="22">
        <f t="shared" ca="1" si="16"/>
        <v>20.538888888888888</v>
      </c>
      <c r="H529" s="8">
        <v>38430</v>
      </c>
      <c r="I529" s="9">
        <v>9356485063</v>
      </c>
      <c r="J529" s="9">
        <v>2023026305</v>
      </c>
      <c r="K529" s="1" t="s">
        <v>2049</v>
      </c>
      <c r="L529" s="14">
        <v>2</v>
      </c>
      <c r="M529" s="17">
        <v>87.4</v>
      </c>
      <c r="N529" s="17">
        <v>54.6</v>
      </c>
      <c r="O529" s="37" t="str">
        <f t="shared" si="17"/>
        <v>Pass</v>
      </c>
    </row>
    <row r="530" spans="1:15" x14ac:dyDescent="0.35">
      <c r="A530" s="36">
        <v>1528</v>
      </c>
      <c r="B530" s="7" t="s">
        <v>1437</v>
      </c>
      <c r="C530" s="2" t="s">
        <v>659</v>
      </c>
      <c r="D530" s="7" t="s">
        <v>37</v>
      </c>
      <c r="E530" s="2" t="s">
        <v>33</v>
      </c>
      <c r="F530" s="7" t="s">
        <v>18</v>
      </c>
      <c r="G530" s="22">
        <f t="shared" ca="1" si="16"/>
        <v>20.572222222222223</v>
      </c>
      <c r="H530" s="8">
        <v>38418</v>
      </c>
      <c r="I530" s="9">
        <v>8485813027</v>
      </c>
      <c r="J530" s="9">
        <v>2023026331</v>
      </c>
      <c r="K530" s="1" t="s">
        <v>2049</v>
      </c>
      <c r="L530" s="14">
        <v>2</v>
      </c>
      <c r="M530" s="17">
        <v>45.8</v>
      </c>
      <c r="N530" s="17">
        <v>65.8</v>
      </c>
      <c r="O530" s="37" t="str">
        <f t="shared" si="17"/>
        <v>Pass</v>
      </c>
    </row>
    <row r="531" spans="1:15" x14ac:dyDescent="0.35">
      <c r="A531" s="36">
        <v>1529</v>
      </c>
      <c r="B531" s="7" t="s">
        <v>1438</v>
      </c>
      <c r="C531" s="2" t="s">
        <v>1613</v>
      </c>
      <c r="D531" s="7" t="s">
        <v>1802</v>
      </c>
      <c r="E531" s="2" t="s">
        <v>1171</v>
      </c>
      <c r="F531" s="7" t="s">
        <v>18</v>
      </c>
      <c r="G531" s="22">
        <f t="shared" ca="1" si="16"/>
        <v>20.788888888888888</v>
      </c>
      <c r="H531" s="8">
        <v>38340</v>
      </c>
      <c r="I531" s="9">
        <v>7720840771</v>
      </c>
      <c r="J531" s="9">
        <v>2023026404</v>
      </c>
      <c r="K531" s="1" t="s">
        <v>2049</v>
      </c>
      <c r="L531" s="14">
        <v>2</v>
      </c>
      <c r="M531" s="17">
        <v>67.8</v>
      </c>
      <c r="N531" s="17">
        <v>54.8</v>
      </c>
      <c r="O531" s="37" t="str">
        <f t="shared" si="17"/>
        <v>Pass</v>
      </c>
    </row>
    <row r="532" spans="1:15" x14ac:dyDescent="0.35">
      <c r="A532" s="36">
        <v>1530</v>
      </c>
      <c r="B532" s="7" t="s">
        <v>1439</v>
      </c>
      <c r="C532" s="2" t="s">
        <v>1614</v>
      </c>
      <c r="D532" s="7" t="s">
        <v>135</v>
      </c>
      <c r="E532" s="2" t="s">
        <v>665</v>
      </c>
      <c r="F532" s="7" t="s">
        <v>18</v>
      </c>
      <c r="G532" s="22">
        <f t="shared" ca="1" si="16"/>
        <v>21.216666666666665</v>
      </c>
      <c r="H532" s="8">
        <v>38183</v>
      </c>
      <c r="I532" s="9">
        <v>7262077086</v>
      </c>
      <c r="J532" s="9">
        <v>2023026346</v>
      </c>
      <c r="K532" s="1" t="s">
        <v>2049</v>
      </c>
      <c r="L532" s="14">
        <v>2</v>
      </c>
      <c r="M532" s="17">
        <v>55.7</v>
      </c>
      <c r="N532" s="17">
        <v>24.7</v>
      </c>
      <c r="O532" s="37" t="str">
        <f t="shared" si="17"/>
        <v>Faill</v>
      </c>
    </row>
    <row r="533" spans="1:15" x14ac:dyDescent="0.35">
      <c r="A533" s="36">
        <v>1531</v>
      </c>
      <c r="B533" s="7" t="s">
        <v>1440</v>
      </c>
      <c r="C533" s="2" t="s">
        <v>897</v>
      </c>
      <c r="D533" s="7" t="s">
        <v>1803</v>
      </c>
      <c r="E533" s="2" t="s">
        <v>487</v>
      </c>
      <c r="F533" s="7" t="s">
        <v>29</v>
      </c>
      <c r="G533" s="22">
        <f t="shared" ca="1" si="16"/>
        <v>20.7</v>
      </c>
      <c r="H533" s="8">
        <v>38373</v>
      </c>
      <c r="I533" s="9">
        <v>9665155450</v>
      </c>
      <c r="J533" s="9">
        <v>2023026376</v>
      </c>
      <c r="K533" s="1" t="s">
        <v>2049</v>
      </c>
      <c r="L533" s="14">
        <v>2</v>
      </c>
      <c r="M533" s="17">
        <v>33.6</v>
      </c>
      <c r="N533" s="17">
        <v>34.799999999999997</v>
      </c>
      <c r="O533" s="37" t="str">
        <f t="shared" si="17"/>
        <v>Faill</v>
      </c>
    </row>
    <row r="534" spans="1:15" x14ac:dyDescent="0.35">
      <c r="A534" s="36">
        <v>1532</v>
      </c>
      <c r="B534" s="7" t="s">
        <v>1441</v>
      </c>
      <c r="C534" s="2" t="s">
        <v>546</v>
      </c>
      <c r="D534" s="7" t="s">
        <v>1804</v>
      </c>
      <c r="E534" s="2" t="s">
        <v>15</v>
      </c>
      <c r="F534" s="7" t="s">
        <v>18</v>
      </c>
      <c r="G534" s="22">
        <f t="shared" ca="1" si="16"/>
        <v>20.958333333333332</v>
      </c>
      <c r="H534" s="8">
        <v>38278</v>
      </c>
      <c r="I534" s="9">
        <v>6361182575</v>
      </c>
      <c r="J534" s="9">
        <v>2023026318</v>
      </c>
      <c r="K534" s="1" t="s">
        <v>2049</v>
      </c>
      <c r="L534" s="14">
        <v>2</v>
      </c>
      <c r="M534" s="15">
        <v>67</v>
      </c>
      <c r="N534" s="17">
        <v>44.7</v>
      </c>
      <c r="O534" s="37" t="str">
        <f t="shared" si="17"/>
        <v>Pass</v>
      </c>
    </row>
    <row r="535" spans="1:15" x14ac:dyDescent="0.35">
      <c r="A535" s="36">
        <v>1533</v>
      </c>
      <c r="B535" s="7" t="s">
        <v>1442</v>
      </c>
      <c r="C535" s="2" t="s">
        <v>1615</v>
      </c>
      <c r="D535" s="7" t="s">
        <v>103</v>
      </c>
      <c r="E535" s="2" t="s">
        <v>481</v>
      </c>
      <c r="F535" s="7" t="s">
        <v>29</v>
      </c>
      <c r="G535" s="22">
        <f t="shared" ca="1" si="16"/>
        <v>20.202777777777779</v>
      </c>
      <c r="H535" s="8">
        <v>38553</v>
      </c>
      <c r="I535" s="9">
        <v>7709942620</v>
      </c>
      <c r="J535" s="9">
        <v>2023026371</v>
      </c>
      <c r="K535" s="1" t="s">
        <v>2049</v>
      </c>
      <c r="L535" s="14">
        <v>2</v>
      </c>
      <c r="M535" s="17">
        <v>90.8</v>
      </c>
      <c r="N535" s="16">
        <v>65.900000000000006</v>
      </c>
      <c r="O535" s="37" t="str">
        <f t="shared" si="17"/>
        <v>Pass</v>
      </c>
    </row>
    <row r="536" spans="1:15" x14ac:dyDescent="0.35">
      <c r="A536" s="36">
        <v>1534</v>
      </c>
      <c r="B536" s="7" t="s">
        <v>1443</v>
      </c>
      <c r="C536" s="2" t="s">
        <v>1616</v>
      </c>
      <c r="D536" s="7" t="s">
        <v>1805</v>
      </c>
      <c r="E536" s="2" t="s">
        <v>1169</v>
      </c>
      <c r="F536" s="7" t="s">
        <v>18</v>
      </c>
      <c r="G536" s="22">
        <f t="shared" ca="1" si="16"/>
        <v>20.233333333333334</v>
      </c>
      <c r="H536" s="8">
        <v>38542</v>
      </c>
      <c r="I536" s="9">
        <v>9158124409</v>
      </c>
      <c r="J536" s="9">
        <v>2023026410</v>
      </c>
      <c r="K536" s="1" t="s">
        <v>2049</v>
      </c>
      <c r="L536" s="14">
        <v>2</v>
      </c>
      <c r="M536" s="17">
        <v>67.7</v>
      </c>
      <c r="N536" s="17">
        <v>34.9</v>
      </c>
      <c r="O536" s="37" t="str">
        <f t="shared" si="17"/>
        <v>Faill</v>
      </c>
    </row>
    <row r="537" spans="1:15" x14ac:dyDescent="0.35">
      <c r="A537" s="36">
        <v>1535</v>
      </c>
      <c r="B537" s="7" t="s">
        <v>1444</v>
      </c>
      <c r="C537" s="2" t="s">
        <v>546</v>
      </c>
      <c r="D537" s="7" t="s">
        <v>1806</v>
      </c>
      <c r="E537" s="2" t="s">
        <v>1904</v>
      </c>
      <c r="F537" s="7" t="s">
        <v>18</v>
      </c>
      <c r="G537" s="22">
        <f t="shared" ca="1" si="16"/>
        <v>20.324999999999999</v>
      </c>
      <c r="H537" s="8">
        <v>38509</v>
      </c>
      <c r="I537" s="9">
        <v>9019857617</v>
      </c>
      <c r="J537" s="9">
        <v>2023026317</v>
      </c>
      <c r="K537" s="1" t="s">
        <v>2049</v>
      </c>
      <c r="L537" s="14">
        <v>2</v>
      </c>
      <c r="M537" s="17">
        <v>23.8</v>
      </c>
      <c r="N537" s="17">
        <v>76.900000000000006</v>
      </c>
      <c r="O537" s="37" t="str">
        <f t="shared" si="17"/>
        <v>Pass</v>
      </c>
    </row>
    <row r="538" spans="1:15" x14ac:dyDescent="0.35">
      <c r="A538" s="36">
        <v>1536</v>
      </c>
      <c r="B538" s="7" t="s">
        <v>1445</v>
      </c>
      <c r="C538" s="2" t="s">
        <v>1617</v>
      </c>
      <c r="D538" s="7" t="s">
        <v>279</v>
      </c>
      <c r="E538" s="2" t="s">
        <v>22</v>
      </c>
      <c r="F538" s="7" t="s">
        <v>18</v>
      </c>
      <c r="G538" s="22">
        <f t="shared" ca="1" si="16"/>
        <v>20.080555555555556</v>
      </c>
      <c r="H538" s="8">
        <v>38599</v>
      </c>
      <c r="I538" s="9">
        <v>9156235662</v>
      </c>
      <c r="J538" s="9">
        <v>2023026431</v>
      </c>
      <c r="K538" s="1" t="s">
        <v>2049</v>
      </c>
      <c r="L538" s="14">
        <v>2</v>
      </c>
      <c r="M538" s="17">
        <v>88.6</v>
      </c>
      <c r="N538" s="15">
        <v>62.155986819004397</v>
      </c>
      <c r="O538" s="37" t="str">
        <f t="shared" si="17"/>
        <v>Pass</v>
      </c>
    </row>
    <row r="539" spans="1:15" x14ac:dyDescent="0.35">
      <c r="A539" s="36">
        <v>1537</v>
      </c>
      <c r="B539" s="7" t="s">
        <v>1446</v>
      </c>
      <c r="C539" s="2" t="s">
        <v>897</v>
      </c>
      <c r="D539" s="7" t="s">
        <v>1807</v>
      </c>
      <c r="E539" s="2" t="s">
        <v>15</v>
      </c>
      <c r="F539" s="7" t="s">
        <v>18</v>
      </c>
      <c r="G539" s="22">
        <f t="shared" ca="1" si="16"/>
        <v>20.780555555555555</v>
      </c>
      <c r="H539" s="8">
        <v>38343</v>
      </c>
      <c r="I539" s="9">
        <v>9503434840</v>
      </c>
      <c r="J539" s="9">
        <v>2023026380</v>
      </c>
      <c r="K539" s="1" t="s">
        <v>2049</v>
      </c>
      <c r="L539" s="14">
        <v>2</v>
      </c>
      <c r="M539" s="17">
        <v>56.7</v>
      </c>
      <c r="N539" s="15">
        <v>61.987037787321398</v>
      </c>
      <c r="O539" s="37" t="str">
        <f t="shared" si="17"/>
        <v>Pass</v>
      </c>
    </row>
    <row r="540" spans="1:15" x14ac:dyDescent="0.35">
      <c r="A540" s="36">
        <v>1538</v>
      </c>
      <c r="B540" s="7" t="s">
        <v>1447</v>
      </c>
      <c r="C540" s="2" t="s">
        <v>897</v>
      </c>
      <c r="D540" s="7" t="s">
        <v>620</v>
      </c>
      <c r="E540" s="2" t="s">
        <v>69</v>
      </c>
      <c r="F540" s="7" t="s">
        <v>18</v>
      </c>
      <c r="G540" s="22">
        <f t="shared" ca="1" si="16"/>
        <v>20.911111111111111</v>
      </c>
      <c r="H540" s="8">
        <v>38296</v>
      </c>
      <c r="I540" s="9">
        <v>7276138042</v>
      </c>
      <c r="J540" s="9">
        <v>2023026382</v>
      </c>
      <c r="K540" s="1" t="s">
        <v>2049</v>
      </c>
      <c r="L540" s="14">
        <v>4</v>
      </c>
      <c r="M540" s="17">
        <v>44.8</v>
      </c>
      <c r="N540" s="16">
        <v>85.3</v>
      </c>
      <c r="O540" s="37" t="str">
        <f t="shared" si="17"/>
        <v>Pass</v>
      </c>
    </row>
    <row r="541" spans="1:15" x14ac:dyDescent="0.35">
      <c r="A541" s="36">
        <v>1539</v>
      </c>
      <c r="B541" s="7" t="s">
        <v>1448</v>
      </c>
      <c r="C541" s="2" t="s">
        <v>1618</v>
      </c>
      <c r="D541" s="7" t="s">
        <v>98</v>
      </c>
      <c r="E541" s="2" t="s">
        <v>15</v>
      </c>
      <c r="F541" s="7" t="s">
        <v>18</v>
      </c>
      <c r="G541" s="22">
        <f t="shared" ca="1" si="16"/>
        <v>20.763888888888889</v>
      </c>
      <c r="H541" s="8">
        <v>38349</v>
      </c>
      <c r="I541" s="9">
        <v>8867350110</v>
      </c>
      <c r="J541" s="9">
        <v>2023026246</v>
      </c>
      <c r="K541" s="1" t="s">
        <v>2049</v>
      </c>
      <c r="L541" s="14">
        <v>4</v>
      </c>
      <c r="M541" s="17">
        <v>76.7</v>
      </c>
      <c r="N541" s="17">
        <v>67.900000000000006</v>
      </c>
      <c r="O541" s="37" t="str">
        <f t="shared" si="17"/>
        <v>Pass</v>
      </c>
    </row>
    <row r="542" spans="1:15" x14ac:dyDescent="0.35">
      <c r="A542" s="36">
        <v>1540</v>
      </c>
      <c r="B542" s="7" t="s">
        <v>1449</v>
      </c>
      <c r="C542" s="2" t="s">
        <v>1619</v>
      </c>
      <c r="D542" s="7" t="s">
        <v>332</v>
      </c>
      <c r="E542" s="2" t="s">
        <v>487</v>
      </c>
      <c r="F542" s="7" t="s">
        <v>18</v>
      </c>
      <c r="G542" s="22">
        <f t="shared" ca="1" si="16"/>
        <v>21.427777777777777</v>
      </c>
      <c r="H542" s="8">
        <v>38106</v>
      </c>
      <c r="I542" s="9">
        <v>9766173071</v>
      </c>
      <c r="J542" s="9">
        <v>2023026426</v>
      </c>
      <c r="K542" s="1" t="s">
        <v>2049</v>
      </c>
      <c r="L542" s="14">
        <v>4</v>
      </c>
      <c r="M542" s="17">
        <v>54.6</v>
      </c>
      <c r="N542" s="17">
        <v>78.099999999999994</v>
      </c>
      <c r="O542" s="37" t="str">
        <f t="shared" si="17"/>
        <v>Pass</v>
      </c>
    </row>
    <row r="543" spans="1:15" x14ac:dyDescent="0.35">
      <c r="A543" s="36">
        <v>1541</v>
      </c>
      <c r="B543" s="7" t="s">
        <v>1450</v>
      </c>
      <c r="C543" s="2" t="s">
        <v>1620</v>
      </c>
      <c r="D543" s="7" t="s">
        <v>339</v>
      </c>
      <c r="E543" s="2" t="s">
        <v>69</v>
      </c>
      <c r="F543" s="7" t="s">
        <v>18</v>
      </c>
      <c r="G543" s="22">
        <f t="shared" ca="1" si="16"/>
        <v>20.091666666666665</v>
      </c>
      <c r="H543" s="8">
        <v>38595</v>
      </c>
      <c r="I543" s="9">
        <v>9739337903</v>
      </c>
      <c r="J543" s="9">
        <v>2023026415</v>
      </c>
      <c r="K543" s="1" t="s">
        <v>2049</v>
      </c>
      <c r="L543" s="14">
        <v>4</v>
      </c>
      <c r="M543" s="17">
        <v>65.8</v>
      </c>
      <c r="N543" s="15">
        <v>90.7</v>
      </c>
      <c r="O543" s="37" t="str">
        <f t="shared" si="17"/>
        <v>Pass</v>
      </c>
    </row>
    <row r="544" spans="1:15" x14ac:dyDescent="0.35">
      <c r="A544" s="36">
        <v>1542</v>
      </c>
      <c r="B544" s="7" t="s">
        <v>1451</v>
      </c>
      <c r="C544" s="2" t="s">
        <v>350</v>
      </c>
      <c r="D544" s="7" t="s">
        <v>149</v>
      </c>
      <c r="E544" s="2" t="s">
        <v>649</v>
      </c>
      <c r="F544" s="7" t="s">
        <v>18</v>
      </c>
      <c r="G544" s="22">
        <f t="shared" ca="1" si="16"/>
        <v>20.158333333333335</v>
      </c>
      <c r="H544" s="8">
        <v>38570</v>
      </c>
      <c r="I544" s="9">
        <v>9970192338</v>
      </c>
      <c r="J544" s="9">
        <v>2023026290</v>
      </c>
      <c r="K544" s="1" t="s">
        <v>2049</v>
      </c>
      <c r="L544" s="14">
        <v>4</v>
      </c>
      <c r="M544" s="17">
        <v>54.8</v>
      </c>
      <c r="N544" s="15">
        <v>78.900000000000006</v>
      </c>
      <c r="O544" s="37" t="str">
        <f t="shared" si="17"/>
        <v>Pass</v>
      </c>
    </row>
    <row r="545" spans="1:15" x14ac:dyDescent="0.35">
      <c r="A545" s="36">
        <v>1543</v>
      </c>
      <c r="B545" s="7" t="s">
        <v>1452</v>
      </c>
      <c r="C545" s="2" t="s">
        <v>713</v>
      </c>
      <c r="D545" s="7" t="s">
        <v>1808</v>
      </c>
      <c r="E545" s="2" t="s">
        <v>1171</v>
      </c>
      <c r="F545" s="7" t="s">
        <v>18</v>
      </c>
      <c r="G545" s="22">
        <f t="shared" ca="1" si="16"/>
        <v>23.222222222222221</v>
      </c>
      <c r="H545" s="8">
        <v>37450</v>
      </c>
      <c r="I545" s="9">
        <v>9766827428</v>
      </c>
      <c r="J545" s="9">
        <v>2023026349</v>
      </c>
      <c r="K545" s="1" t="s">
        <v>2049</v>
      </c>
      <c r="L545" s="14">
        <v>4</v>
      </c>
      <c r="M545" s="17">
        <v>24.7</v>
      </c>
      <c r="N545" s="17">
        <v>23.8</v>
      </c>
      <c r="O545" s="37" t="str">
        <f t="shared" si="17"/>
        <v>Faill</v>
      </c>
    </row>
    <row r="546" spans="1:15" x14ac:dyDescent="0.35">
      <c r="A546" s="36">
        <v>1544</v>
      </c>
      <c r="B546" s="7" t="s">
        <v>1453</v>
      </c>
      <c r="C546" s="2" t="s">
        <v>406</v>
      </c>
      <c r="D546" s="7" t="s">
        <v>1809</v>
      </c>
      <c r="E546" s="2" t="s">
        <v>1906</v>
      </c>
      <c r="F546" s="7" t="s">
        <v>29</v>
      </c>
      <c r="G546" s="22">
        <f t="shared" ca="1" si="16"/>
        <v>21.108333333333334</v>
      </c>
      <c r="H546" s="8">
        <v>38223</v>
      </c>
      <c r="I546" s="9">
        <v>8010638593</v>
      </c>
      <c r="J546" s="9">
        <v>2023026298</v>
      </c>
      <c r="K546" s="1" t="s">
        <v>2049</v>
      </c>
      <c r="L546" s="14">
        <v>4</v>
      </c>
      <c r="M546" s="17">
        <v>34.799999999999997</v>
      </c>
      <c r="N546" s="15">
        <v>45</v>
      </c>
      <c r="O546" s="37" t="str">
        <f t="shared" si="17"/>
        <v>Pass</v>
      </c>
    </row>
    <row r="547" spans="1:15" x14ac:dyDescent="0.35">
      <c r="A547" s="36">
        <v>1545</v>
      </c>
      <c r="B547" s="7" t="s">
        <v>1454</v>
      </c>
      <c r="C547" s="2" t="s">
        <v>177</v>
      </c>
      <c r="D547" s="7" t="s">
        <v>255</v>
      </c>
      <c r="E547" s="2" t="s">
        <v>1907</v>
      </c>
      <c r="F547" s="7" t="s">
        <v>18</v>
      </c>
      <c r="G547" s="22">
        <f t="shared" ca="1" si="16"/>
        <v>20.791666666666668</v>
      </c>
      <c r="H547" s="8">
        <v>38339</v>
      </c>
      <c r="I547" s="9">
        <v>9168087085</v>
      </c>
      <c r="J547" s="9">
        <v>2023026273</v>
      </c>
      <c r="K547" s="1" t="s">
        <v>2049</v>
      </c>
      <c r="L547" s="14">
        <v>4</v>
      </c>
      <c r="M547" s="17">
        <v>44.7</v>
      </c>
      <c r="N547" s="15">
        <v>76.900000000000006</v>
      </c>
      <c r="O547" s="37" t="str">
        <f t="shared" si="17"/>
        <v>Pass</v>
      </c>
    </row>
    <row r="548" spans="1:15" x14ac:dyDescent="0.35">
      <c r="A548" s="36">
        <v>1546</v>
      </c>
      <c r="B548" s="7" t="s">
        <v>1455</v>
      </c>
      <c r="C548" s="2" t="s">
        <v>897</v>
      </c>
      <c r="D548" s="7" t="s">
        <v>698</v>
      </c>
      <c r="E548" s="2" t="s">
        <v>983</v>
      </c>
      <c r="F548" s="7" t="s">
        <v>29</v>
      </c>
      <c r="G548" s="22">
        <f t="shared" ca="1" si="16"/>
        <v>19.844444444444445</v>
      </c>
      <c r="H548" s="8">
        <v>38685</v>
      </c>
      <c r="I548" s="9">
        <v>8767882610</v>
      </c>
      <c r="J548" s="9">
        <v>2023026395</v>
      </c>
      <c r="K548" s="1" t="s">
        <v>2049</v>
      </c>
      <c r="L548" s="14">
        <v>4</v>
      </c>
      <c r="M548" s="17">
        <v>81.8</v>
      </c>
      <c r="N548" s="15">
        <v>90</v>
      </c>
      <c r="O548" s="37" t="str">
        <f t="shared" si="17"/>
        <v>Pass</v>
      </c>
    </row>
    <row r="549" spans="1:15" x14ac:dyDescent="0.35">
      <c r="A549" s="36">
        <v>1547</v>
      </c>
      <c r="B549" s="7" t="s">
        <v>1456</v>
      </c>
      <c r="C549" s="2" t="s">
        <v>1209</v>
      </c>
      <c r="D549" s="7" t="s">
        <v>410</v>
      </c>
      <c r="E549" s="2" t="s">
        <v>33</v>
      </c>
      <c r="F549" s="7" t="s">
        <v>29</v>
      </c>
      <c r="G549" s="22">
        <f t="shared" ca="1" si="16"/>
        <v>20.666666666666668</v>
      </c>
      <c r="H549" s="8">
        <v>38386</v>
      </c>
      <c r="I549" s="9">
        <v>9035964011</v>
      </c>
      <c r="J549" s="9">
        <v>2023026425</v>
      </c>
      <c r="K549" s="1" t="s">
        <v>2049</v>
      </c>
      <c r="L549" s="14">
        <v>4</v>
      </c>
      <c r="M549" s="17">
        <v>34.700000000000003</v>
      </c>
      <c r="N549" s="15">
        <v>89.4</v>
      </c>
      <c r="O549" s="37" t="str">
        <f t="shared" si="17"/>
        <v>Pass</v>
      </c>
    </row>
    <row r="550" spans="1:15" x14ac:dyDescent="0.35">
      <c r="A550" s="36">
        <v>1548</v>
      </c>
      <c r="B550" s="7" t="s">
        <v>1457</v>
      </c>
      <c r="C550" s="2" t="s">
        <v>897</v>
      </c>
      <c r="D550" s="7" t="s">
        <v>961</v>
      </c>
      <c r="E550" s="2" t="s">
        <v>221</v>
      </c>
      <c r="F550" s="7" t="s">
        <v>18</v>
      </c>
      <c r="G550" s="22">
        <f t="shared" ca="1" si="16"/>
        <v>26.913888888888888</v>
      </c>
      <c r="H550" s="8">
        <v>36103</v>
      </c>
      <c r="I550" s="9">
        <v>9371475600</v>
      </c>
      <c r="J550" s="9">
        <v>2023026375</v>
      </c>
      <c r="K550" s="1" t="s">
        <v>2049</v>
      </c>
      <c r="L550" s="14">
        <v>4</v>
      </c>
      <c r="M550" s="17">
        <v>56.9</v>
      </c>
      <c r="N550" s="15">
        <v>98</v>
      </c>
      <c r="O550" s="37" t="str">
        <f t="shared" si="17"/>
        <v>Pass</v>
      </c>
    </row>
    <row r="551" spans="1:15" x14ac:dyDescent="0.35">
      <c r="A551" s="36">
        <v>1549</v>
      </c>
      <c r="B551" s="7" t="s">
        <v>1458</v>
      </c>
      <c r="C551" s="2" t="s">
        <v>1621</v>
      </c>
      <c r="D551" s="7" t="s">
        <v>130</v>
      </c>
      <c r="E551" s="2" t="s">
        <v>1876</v>
      </c>
      <c r="F551" s="7" t="s">
        <v>29</v>
      </c>
      <c r="G551" s="22">
        <f t="shared" ca="1" si="16"/>
        <v>20.31111111111111</v>
      </c>
      <c r="H551" s="8">
        <v>38514</v>
      </c>
      <c r="I551" s="9">
        <v>6362214502</v>
      </c>
      <c r="J551" s="9">
        <v>2023026263</v>
      </c>
      <c r="K551" s="1" t="s">
        <v>2049</v>
      </c>
      <c r="L551" s="14">
        <v>4</v>
      </c>
      <c r="M551" s="17">
        <v>84.9</v>
      </c>
      <c r="N551" s="15">
        <v>78.099999999999994</v>
      </c>
      <c r="O551" s="37" t="str">
        <f t="shared" si="17"/>
        <v>Pass</v>
      </c>
    </row>
    <row r="552" spans="1:15" x14ac:dyDescent="0.35">
      <c r="A552" s="36">
        <v>1550</v>
      </c>
      <c r="B552" s="7" t="s">
        <v>1459</v>
      </c>
      <c r="C552" s="2" t="s">
        <v>443</v>
      </c>
      <c r="D552" s="7" t="s">
        <v>149</v>
      </c>
      <c r="E552" s="2" t="s">
        <v>1908</v>
      </c>
      <c r="F552" s="7" t="s">
        <v>18</v>
      </c>
      <c r="G552" s="22">
        <f t="shared" ca="1" si="16"/>
        <v>20.241666666666667</v>
      </c>
      <c r="H552" s="8">
        <v>38539</v>
      </c>
      <c r="I552" s="9">
        <v>9209062831</v>
      </c>
      <c r="J552" s="9">
        <v>2023026301</v>
      </c>
      <c r="K552" s="1" t="s">
        <v>2049</v>
      </c>
      <c r="L552" s="14">
        <v>4</v>
      </c>
      <c r="M552" s="17">
        <v>94.8</v>
      </c>
      <c r="N552" s="17">
        <v>87.4</v>
      </c>
      <c r="O552" s="37" t="str">
        <f t="shared" si="17"/>
        <v>Pass</v>
      </c>
    </row>
    <row r="553" spans="1:15" x14ac:dyDescent="0.35">
      <c r="A553" s="36">
        <v>1551</v>
      </c>
      <c r="B553" s="7" t="s">
        <v>1460</v>
      </c>
      <c r="C553" s="2" t="s">
        <v>1622</v>
      </c>
      <c r="D553" s="7" t="s">
        <v>351</v>
      </c>
      <c r="E553" s="2" t="s">
        <v>662</v>
      </c>
      <c r="F553" s="7" t="s">
        <v>29</v>
      </c>
      <c r="G553" s="22">
        <f t="shared" ca="1" si="16"/>
        <v>20.636111111111113</v>
      </c>
      <c r="H553" s="8">
        <v>38397</v>
      </c>
      <c r="I553" s="9">
        <v>9421298175</v>
      </c>
      <c r="J553" s="9">
        <v>2023026338</v>
      </c>
      <c r="K553" s="1" t="s">
        <v>2049</v>
      </c>
      <c r="L553" s="14">
        <v>4</v>
      </c>
      <c r="M553" s="17">
        <v>67.8</v>
      </c>
      <c r="N553" s="17">
        <v>45.8</v>
      </c>
      <c r="O553" s="37" t="str">
        <f t="shared" si="17"/>
        <v>Pass</v>
      </c>
    </row>
    <row r="554" spans="1:15" x14ac:dyDescent="0.35">
      <c r="A554" s="36">
        <v>1552</v>
      </c>
      <c r="B554" s="7" t="s">
        <v>1461</v>
      </c>
      <c r="C554" s="2" t="s">
        <v>354</v>
      </c>
      <c r="D554" s="7" t="s">
        <v>1810</v>
      </c>
      <c r="E554" s="2" t="s">
        <v>1909</v>
      </c>
      <c r="F554" s="7" t="s">
        <v>29</v>
      </c>
      <c r="G554" s="22">
        <f t="shared" ca="1" si="16"/>
        <v>20.616666666666667</v>
      </c>
      <c r="H554" s="8">
        <v>38404</v>
      </c>
      <c r="I554" s="9">
        <v>7448087483</v>
      </c>
      <c r="J554" s="9">
        <v>2023026291</v>
      </c>
      <c r="K554" s="1" t="s">
        <v>2049</v>
      </c>
      <c r="L554" s="14">
        <v>4</v>
      </c>
      <c r="M554" s="17">
        <v>45.7</v>
      </c>
      <c r="N554" s="17">
        <v>67.8</v>
      </c>
      <c r="O554" s="37" t="str">
        <f t="shared" si="17"/>
        <v>Pass</v>
      </c>
    </row>
    <row r="555" spans="1:15" x14ac:dyDescent="0.35">
      <c r="A555" s="36">
        <v>1553</v>
      </c>
      <c r="B555" s="7" t="s">
        <v>1462</v>
      </c>
      <c r="C555" s="2" t="s">
        <v>1209</v>
      </c>
      <c r="D555" s="7" t="s">
        <v>582</v>
      </c>
      <c r="E555" s="2" t="s">
        <v>695</v>
      </c>
      <c r="F555" s="7" t="s">
        <v>18</v>
      </c>
      <c r="G555" s="22">
        <f t="shared" ca="1" si="16"/>
        <v>20.397222222222222</v>
      </c>
      <c r="H555" s="8">
        <v>38482</v>
      </c>
      <c r="I555" s="9">
        <v>8767212819</v>
      </c>
      <c r="J555" s="9">
        <v>2023026424</v>
      </c>
      <c r="K555" s="1" t="s">
        <v>2049</v>
      </c>
      <c r="L555" s="14">
        <v>4</v>
      </c>
      <c r="M555" s="17">
        <v>95.5</v>
      </c>
      <c r="N555" s="17">
        <v>55.7</v>
      </c>
      <c r="O555" s="37" t="str">
        <f t="shared" si="17"/>
        <v>Pass</v>
      </c>
    </row>
    <row r="556" spans="1:15" x14ac:dyDescent="0.35">
      <c r="A556" s="36">
        <v>1554</v>
      </c>
      <c r="B556" s="7" t="s">
        <v>1463</v>
      </c>
      <c r="C556" s="2" t="s">
        <v>177</v>
      </c>
      <c r="D556" s="7" t="s">
        <v>297</v>
      </c>
      <c r="E556" s="2" t="s">
        <v>197</v>
      </c>
      <c r="F556" s="7" t="s">
        <v>29</v>
      </c>
      <c r="G556" s="22">
        <f t="shared" ca="1" si="16"/>
        <v>20.272222222222222</v>
      </c>
      <c r="H556" s="8">
        <v>38528</v>
      </c>
      <c r="I556" s="9">
        <v>9545926388</v>
      </c>
      <c r="J556" s="9">
        <v>2023026272</v>
      </c>
      <c r="K556" s="1" t="s">
        <v>2049</v>
      </c>
      <c r="L556" s="14">
        <v>4</v>
      </c>
      <c r="M556" s="17">
        <v>87.7</v>
      </c>
      <c r="N556" s="17">
        <v>33.6</v>
      </c>
      <c r="O556" s="37" t="str">
        <f t="shared" si="17"/>
        <v>Faill</v>
      </c>
    </row>
    <row r="557" spans="1:15" x14ac:dyDescent="0.35">
      <c r="A557" s="36">
        <v>1555</v>
      </c>
      <c r="B557" s="7" t="s">
        <v>1464</v>
      </c>
      <c r="C557" s="2" t="s">
        <v>1623</v>
      </c>
      <c r="D557" s="7" t="s">
        <v>1811</v>
      </c>
      <c r="E557" s="2" t="s">
        <v>136</v>
      </c>
      <c r="F557" s="7" t="s">
        <v>18</v>
      </c>
      <c r="G557" s="22">
        <f t="shared" ca="1" si="16"/>
        <v>20.419444444444444</v>
      </c>
      <c r="H557" s="8">
        <v>38474</v>
      </c>
      <c r="I557" s="9">
        <v>8055915101</v>
      </c>
      <c r="J557" s="9">
        <v>2023026322</v>
      </c>
      <c r="K557" s="1" t="s">
        <v>2049</v>
      </c>
      <c r="L557" s="14">
        <v>4</v>
      </c>
      <c r="M557" s="17">
        <v>78.8</v>
      </c>
      <c r="N557" s="15">
        <v>67</v>
      </c>
      <c r="O557" s="37" t="str">
        <f t="shared" si="17"/>
        <v>Pass</v>
      </c>
    </row>
    <row r="558" spans="1:15" x14ac:dyDescent="0.35">
      <c r="A558" s="36">
        <v>1556</v>
      </c>
      <c r="B558" s="7" t="s">
        <v>1465</v>
      </c>
      <c r="C558" s="2" t="s">
        <v>897</v>
      </c>
      <c r="D558" s="7" t="s">
        <v>732</v>
      </c>
      <c r="E558" s="2" t="s">
        <v>234</v>
      </c>
      <c r="F558" s="7" t="s">
        <v>29</v>
      </c>
      <c r="G558" s="22">
        <f t="shared" ca="1" si="16"/>
        <v>21.427777777777777</v>
      </c>
      <c r="H558" s="8">
        <v>38106</v>
      </c>
      <c r="I558" s="9">
        <v>9021846152</v>
      </c>
      <c r="J558" s="9">
        <v>2023026378</v>
      </c>
      <c r="K558" s="1" t="s">
        <v>2049</v>
      </c>
      <c r="L558" s="14">
        <v>4</v>
      </c>
      <c r="M558" s="16">
        <v>65.900000000000006</v>
      </c>
      <c r="N558" s="17">
        <v>90.8</v>
      </c>
      <c r="O558" s="37" t="str">
        <f t="shared" si="17"/>
        <v>Pass</v>
      </c>
    </row>
    <row r="559" spans="1:15" x14ac:dyDescent="0.35">
      <c r="A559" s="36">
        <v>1557</v>
      </c>
      <c r="B559" s="7" t="s">
        <v>1466</v>
      </c>
      <c r="C559" s="2" t="s">
        <v>546</v>
      </c>
      <c r="D559" s="7" t="s">
        <v>1812</v>
      </c>
      <c r="E559" s="2" t="s">
        <v>121</v>
      </c>
      <c r="F559" s="7" t="s">
        <v>29</v>
      </c>
      <c r="G559" s="22">
        <f t="shared" ca="1" si="16"/>
        <v>20.772222222222222</v>
      </c>
      <c r="H559" s="8">
        <v>38346</v>
      </c>
      <c r="I559" s="9">
        <v>8010074312</v>
      </c>
      <c r="J559" s="9">
        <v>2023026320</v>
      </c>
      <c r="K559" s="1" t="s">
        <v>2049</v>
      </c>
      <c r="L559" s="14">
        <v>4</v>
      </c>
      <c r="M559" s="17">
        <v>34.9</v>
      </c>
      <c r="N559" s="17">
        <v>67.7</v>
      </c>
      <c r="O559" s="37" t="str">
        <f t="shared" si="17"/>
        <v>Pass</v>
      </c>
    </row>
    <row r="560" spans="1:15" x14ac:dyDescent="0.35">
      <c r="A560" s="36">
        <v>1558</v>
      </c>
      <c r="B560" s="7" t="s">
        <v>1467</v>
      </c>
      <c r="C560" s="2" t="s">
        <v>1144</v>
      </c>
      <c r="D560" s="7" t="s">
        <v>1813</v>
      </c>
      <c r="E560" s="2" t="s">
        <v>1849</v>
      </c>
      <c r="F560" s="7" t="s">
        <v>18</v>
      </c>
      <c r="G560" s="22">
        <f t="shared" ca="1" si="16"/>
        <v>21.175000000000001</v>
      </c>
      <c r="H560" s="8">
        <v>38198</v>
      </c>
      <c r="I560" s="9">
        <v>9356872204</v>
      </c>
      <c r="J560" s="9">
        <v>2023026419</v>
      </c>
      <c r="K560" s="1" t="s">
        <v>2049</v>
      </c>
      <c r="L560" s="14">
        <v>4</v>
      </c>
      <c r="M560" s="17">
        <v>76.900000000000006</v>
      </c>
      <c r="N560" s="17">
        <v>23.8</v>
      </c>
      <c r="O560" s="37" t="str">
        <f t="shared" si="17"/>
        <v>Faill</v>
      </c>
    </row>
    <row r="561" spans="1:15" x14ac:dyDescent="0.35">
      <c r="A561" s="36">
        <v>1559</v>
      </c>
      <c r="B561" s="7" t="s">
        <v>1468</v>
      </c>
      <c r="C561" s="2" t="s">
        <v>56</v>
      </c>
      <c r="D561" s="7" t="s">
        <v>164</v>
      </c>
      <c r="E561" s="2" t="s">
        <v>160</v>
      </c>
      <c r="F561" s="7" t="s">
        <v>18</v>
      </c>
      <c r="G561" s="22">
        <f t="shared" ca="1" si="16"/>
        <v>21.305555555555557</v>
      </c>
      <c r="H561" s="8">
        <v>38151</v>
      </c>
      <c r="I561" s="9">
        <v>9325533474</v>
      </c>
      <c r="J561" s="9">
        <v>2023026249</v>
      </c>
      <c r="K561" s="1" t="s">
        <v>2049</v>
      </c>
      <c r="L561" s="14">
        <v>4</v>
      </c>
      <c r="M561" s="15">
        <v>62.155986819004397</v>
      </c>
      <c r="N561" s="17">
        <v>88.6</v>
      </c>
      <c r="O561" s="37" t="str">
        <f t="shared" si="17"/>
        <v>Pass</v>
      </c>
    </row>
    <row r="562" spans="1:15" x14ac:dyDescent="0.35">
      <c r="A562" s="36">
        <v>1560</v>
      </c>
      <c r="B562" s="7" t="s">
        <v>1469</v>
      </c>
      <c r="C562" s="2" t="s">
        <v>836</v>
      </c>
      <c r="D562" s="7" t="s">
        <v>1814</v>
      </c>
      <c r="E562" s="2" t="s">
        <v>529</v>
      </c>
      <c r="F562" s="7" t="s">
        <v>18</v>
      </c>
      <c r="G562" s="22">
        <f t="shared" ca="1" si="16"/>
        <v>20.369444444444444</v>
      </c>
      <c r="H562" s="8">
        <v>38492</v>
      </c>
      <c r="I562" s="9">
        <v>7745056271</v>
      </c>
      <c r="J562" s="9">
        <v>2023026365</v>
      </c>
      <c r="K562" s="1" t="s">
        <v>2049</v>
      </c>
      <c r="L562" s="14">
        <v>4</v>
      </c>
      <c r="M562" s="15">
        <v>61.987037787321398</v>
      </c>
      <c r="N562" s="17">
        <v>56.7</v>
      </c>
      <c r="O562" s="37" t="str">
        <f t="shared" si="17"/>
        <v>Pass</v>
      </c>
    </row>
    <row r="563" spans="1:15" x14ac:dyDescent="0.35">
      <c r="A563" s="36">
        <v>1561</v>
      </c>
      <c r="B563" s="7" t="s">
        <v>1470</v>
      </c>
      <c r="C563" s="2" t="s">
        <v>897</v>
      </c>
      <c r="D563" s="7" t="s">
        <v>1815</v>
      </c>
      <c r="E563" s="2" t="s">
        <v>665</v>
      </c>
      <c r="F563" s="7" t="s">
        <v>18</v>
      </c>
      <c r="G563" s="22">
        <f t="shared" ca="1" si="16"/>
        <v>20.166666666666668</v>
      </c>
      <c r="H563" s="8">
        <v>38567</v>
      </c>
      <c r="I563" s="9">
        <v>8168711715</v>
      </c>
      <c r="J563" s="9">
        <v>2023026398</v>
      </c>
      <c r="K563" s="1" t="s">
        <v>2049</v>
      </c>
      <c r="L563" s="14">
        <v>4</v>
      </c>
      <c r="M563" s="17">
        <v>45.7</v>
      </c>
      <c r="N563" s="17">
        <v>44.8</v>
      </c>
      <c r="O563" s="37" t="str">
        <f t="shared" si="17"/>
        <v>Pass</v>
      </c>
    </row>
    <row r="564" spans="1:15" x14ac:dyDescent="0.35">
      <c r="A564" s="36">
        <v>1562</v>
      </c>
      <c r="B564" s="7" t="s">
        <v>1471</v>
      </c>
      <c r="C564" s="2" t="s">
        <v>1624</v>
      </c>
      <c r="D564" s="7" t="s">
        <v>1816</v>
      </c>
      <c r="E564" s="2" t="s">
        <v>725</v>
      </c>
      <c r="F564" s="7" t="s">
        <v>18</v>
      </c>
      <c r="G564" s="22">
        <f t="shared" ca="1" si="16"/>
        <v>20.830555555555556</v>
      </c>
      <c r="H564" s="8">
        <v>38325</v>
      </c>
      <c r="I564" s="9">
        <v>8055782326</v>
      </c>
      <c r="J564" s="9">
        <v>2023026327</v>
      </c>
      <c r="K564" s="1" t="s">
        <v>2049</v>
      </c>
      <c r="L564" s="14">
        <v>4</v>
      </c>
      <c r="M564" s="17">
        <v>95.5</v>
      </c>
      <c r="N564" s="17">
        <v>76.7</v>
      </c>
      <c r="O564" s="37" t="str">
        <f t="shared" si="17"/>
        <v>Pass</v>
      </c>
    </row>
    <row r="565" spans="1:15" x14ac:dyDescent="0.35">
      <c r="A565" s="36">
        <v>1563</v>
      </c>
      <c r="B565" s="7" t="s">
        <v>1472</v>
      </c>
      <c r="C565" s="2" t="s">
        <v>1625</v>
      </c>
      <c r="D565" s="7" t="s">
        <v>732</v>
      </c>
      <c r="E565" s="2" t="s">
        <v>129</v>
      </c>
      <c r="F565" s="7" t="s">
        <v>29</v>
      </c>
      <c r="G565" s="22">
        <f t="shared" ca="1" si="16"/>
        <v>20.658333333333335</v>
      </c>
      <c r="H565" s="8">
        <v>38389</v>
      </c>
      <c r="I565" s="9">
        <v>7745034752</v>
      </c>
      <c r="J565" s="9">
        <v>2023032991</v>
      </c>
      <c r="K565" s="1" t="s">
        <v>2049</v>
      </c>
      <c r="L565" s="14">
        <v>4</v>
      </c>
      <c r="M565" s="17">
        <v>87.7</v>
      </c>
      <c r="N565" s="17">
        <v>54.6</v>
      </c>
      <c r="O565" s="37" t="str">
        <f t="shared" si="17"/>
        <v>Pass</v>
      </c>
    </row>
    <row r="566" spans="1:15" x14ac:dyDescent="0.35">
      <c r="A566" s="36">
        <v>1564</v>
      </c>
      <c r="B566" s="7" t="s">
        <v>1473</v>
      </c>
      <c r="C566" s="2" t="s">
        <v>897</v>
      </c>
      <c r="D566" s="7" t="s">
        <v>1816</v>
      </c>
      <c r="E566" s="2" t="s">
        <v>58</v>
      </c>
      <c r="F566" s="7" t="s">
        <v>18</v>
      </c>
      <c r="G566" s="22">
        <f t="shared" ca="1" si="16"/>
        <v>19.602777777777778</v>
      </c>
      <c r="H566" s="8">
        <v>38774</v>
      </c>
      <c r="I566" s="9">
        <v>8055315286</v>
      </c>
      <c r="J566" s="9">
        <v>2023032997</v>
      </c>
      <c r="K566" s="1" t="s">
        <v>2049</v>
      </c>
      <c r="L566" s="14">
        <v>4</v>
      </c>
      <c r="M566" s="17">
        <v>67.900000000000006</v>
      </c>
      <c r="N566" s="17">
        <v>65.8</v>
      </c>
      <c r="O566" s="37" t="str">
        <f t="shared" si="17"/>
        <v>Pass</v>
      </c>
    </row>
    <row r="567" spans="1:15" x14ac:dyDescent="0.35">
      <c r="A567" s="36">
        <v>1565</v>
      </c>
      <c r="B567" s="7" t="s">
        <v>1474</v>
      </c>
      <c r="C567" s="2" t="s">
        <v>300</v>
      </c>
      <c r="D567" s="7" t="s">
        <v>901</v>
      </c>
      <c r="E567" s="2" t="s">
        <v>243</v>
      </c>
      <c r="F567" s="7" t="s">
        <v>18</v>
      </c>
      <c r="G567" s="22">
        <f t="shared" ca="1" si="16"/>
        <v>19.997222222222224</v>
      </c>
      <c r="H567" s="8">
        <v>38629</v>
      </c>
      <c r="I567" s="9">
        <v>7276697393</v>
      </c>
      <c r="J567" s="9">
        <v>2023032990</v>
      </c>
      <c r="K567" s="1" t="s">
        <v>2049</v>
      </c>
      <c r="L567" s="14">
        <v>4</v>
      </c>
      <c r="M567" s="17">
        <v>78.8</v>
      </c>
      <c r="N567" s="17">
        <v>54.8</v>
      </c>
      <c r="O567" s="37" t="str">
        <f t="shared" si="17"/>
        <v>Pass</v>
      </c>
    </row>
    <row r="568" spans="1:15" x14ac:dyDescent="0.35">
      <c r="A568" s="36">
        <v>1566</v>
      </c>
      <c r="B568" s="7" t="s">
        <v>1475</v>
      </c>
      <c r="C568" s="2" t="s">
        <v>1626</v>
      </c>
      <c r="D568" s="7" t="s">
        <v>1817</v>
      </c>
      <c r="E568" s="2" t="s">
        <v>15</v>
      </c>
      <c r="F568" s="7" t="s">
        <v>18</v>
      </c>
      <c r="G568" s="22">
        <f t="shared" ca="1" si="16"/>
        <v>19.877777777777776</v>
      </c>
      <c r="H568" s="8">
        <v>38673</v>
      </c>
      <c r="I568" s="9">
        <v>9309334424</v>
      </c>
      <c r="J568" s="9">
        <v>2023032983</v>
      </c>
      <c r="K568" s="1" t="s">
        <v>2049</v>
      </c>
      <c r="L568" s="14">
        <v>4</v>
      </c>
      <c r="M568" s="16">
        <v>65.900000000000006</v>
      </c>
      <c r="N568" s="17">
        <v>24.7</v>
      </c>
      <c r="O568" s="37" t="str">
        <f t="shared" si="17"/>
        <v>Faill</v>
      </c>
    </row>
    <row r="569" spans="1:15" x14ac:dyDescent="0.35">
      <c r="A569" s="36">
        <v>1567</v>
      </c>
      <c r="B569" s="7" t="s">
        <v>1476</v>
      </c>
      <c r="C569" s="2" t="s">
        <v>1627</v>
      </c>
      <c r="D569" s="7" t="s">
        <v>331</v>
      </c>
      <c r="E569" s="2" t="s">
        <v>714</v>
      </c>
      <c r="F569" s="7" t="s">
        <v>29</v>
      </c>
      <c r="G569" s="22">
        <f t="shared" ca="1" si="16"/>
        <v>20.352777777777778</v>
      </c>
      <c r="H569" s="8">
        <v>38498</v>
      </c>
      <c r="I569" s="9">
        <v>7768859440</v>
      </c>
      <c r="J569" s="9">
        <v>2023032987</v>
      </c>
      <c r="K569" s="1" t="s">
        <v>2049</v>
      </c>
      <c r="L569" s="14">
        <v>4</v>
      </c>
      <c r="M569" s="17">
        <v>34.9</v>
      </c>
      <c r="N569" s="17">
        <v>34.799999999999997</v>
      </c>
      <c r="O569" s="37" t="str">
        <f t="shared" si="17"/>
        <v>Faill</v>
      </c>
    </row>
    <row r="570" spans="1:15" x14ac:dyDescent="0.35">
      <c r="A570" s="36">
        <v>1568</v>
      </c>
      <c r="B570" s="7" t="s">
        <v>1477</v>
      </c>
      <c r="C570" s="2" t="s">
        <v>1628</v>
      </c>
      <c r="D570" s="7" t="s">
        <v>1018</v>
      </c>
      <c r="E570" s="2" t="s">
        <v>326</v>
      </c>
      <c r="F570" s="7" t="s">
        <v>18</v>
      </c>
      <c r="G570" s="22">
        <f t="shared" ca="1" si="16"/>
        <v>20.558333333333334</v>
      </c>
      <c r="H570" s="8">
        <v>38423</v>
      </c>
      <c r="I570" s="9">
        <v>9146343238</v>
      </c>
      <c r="J570" s="9">
        <v>2023032994</v>
      </c>
      <c r="K570" s="1" t="s">
        <v>2049</v>
      </c>
      <c r="L570" s="14">
        <v>4</v>
      </c>
      <c r="M570" s="17">
        <v>76.900000000000006</v>
      </c>
      <c r="N570" s="17">
        <v>44.7</v>
      </c>
      <c r="O570" s="37" t="str">
        <f t="shared" si="17"/>
        <v>Pass</v>
      </c>
    </row>
    <row r="571" spans="1:15" x14ac:dyDescent="0.35">
      <c r="A571" s="36">
        <v>1569</v>
      </c>
      <c r="B571" s="7" t="s">
        <v>1478</v>
      </c>
      <c r="C571" s="2" t="s">
        <v>659</v>
      </c>
      <c r="D571" s="7" t="s">
        <v>1818</v>
      </c>
      <c r="E571" s="2" t="s">
        <v>1910</v>
      </c>
      <c r="F571" s="7" t="s">
        <v>29</v>
      </c>
      <c r="G571" s="22">
        <f t="shared" ca="1" si="16"/>
        <v>20.922222222222221</v>
      </c>
      <c r="H571" s="8">
        <v>38292</v>
      </c>
      <c r="I571" s="9">
        <v>9370307042</v>
      </c>
      <c r="J571" s="9">
        <v>2023039921</v>
      </c>
      <c r="K571" s="1" t="s">
        <v>2049</v>
      </c>
      <c r="L571" s="14">
        <v>4</v>
      </c>
      <c r="M571" s="15">
        <v>62.155986819004397</v>
      </c>
      <c r="N571" s="16">
        <v>85.3</v>
      </c>
      <c r="O571" s="37" t="str">
        <f t="shared" si="17"/>
        <v>Pass</v>
      </c>
    </row>
    <row r="572" spans="1:15" x14ac:dyDescent="0.35">
      <c r="A572" s="36">
        <v>1570</v>
      </c>
      <c r="B572" s="7" t="s">
        <v>1479</v>
      </c>
      <c r="C572" s="2" t="s">
        <v>1629</v>
      </c>
      <c r="D572" s="7" t="s">
        <v>1819</v>
      </c>
      <c r="E572" s="2" t="s">
        <v>1911</v>
      </c>
      <c r="F572" s="7" t="s">
        <v>29</v>
      </c>
      <c r="G572" s="22">
        <f t="shared" ca="1" si="16"/>
        <v>20.616666666666667</v>
      </c>
      <c r="H572" s="8">
        <v>38404</v>
      </c>
      <c r="I572" s="9">
        <v>9960554313</v>
      </c>
      <c r="J572" s="9">
        <v>2023039922</v>
      </c>
      <c r="K572" s="1" t="s">
        <v>2049</v>
      </c>
      <c r="L572" s="14">
        <v>4</v>
      </c>
      <c r="M572" s="15">
        <v>61.987037787321398</v>
      </c>
      <c r="N572" s="17">
        <v>67.900000000000006</v>
      </c>
      <c r="O572" s="37" t="str">
        <f t="shared" si="17"/>
        <v>Pass</v>
      </c>
    </row>
    <row r="573" spans="1:15" x14ac:dyDescent="0.35">
      <c r="A573" s="36">
        <v>1571</v>
      </c>
      <c r="B573" s="7" t="s">
        <v>1480</v>
      </c>
      <c r="C573" s="2" t="s">
        <v>1144</v>
      </c>
      <c r="D573" s="7" t="s">
        <v>94</v>
      </c>
      <c r="E573" s="2" t="s">
        <v>1912</v>
      </c>
      <c r="F573" s="7" t="s">
        <v>18</v>
      </c>
      <c r="G573" s="22">
        <f t="shared" ca="1" si="16"/>
        <v>20.508333333333333</v>
      </c>
      <c r="H573" s="8">
        <v>38442</v>
      </c>
      <c r="I573" s="9">
        <v>9470050522</v>
      </c>
      <c r="J573" s="9">
        <v>2023039928</v>
      </c>
      <c r="K573" s="1" t="s">
        <v>2049</v>
      </c>
      <c r="L573" s="14">
        <v>4</v>
      </c>
      <c r="M573" s="16">
        <v>85.3</v>
      </c>
      <c r="N573" s="17">
        <v>78.099999999999994</v>
      </c>
      <c r="O573" s="37" t="str">
        <f t="shared" si="17"/>
        <v>Pass</v>
      </c>
    </row>
    <row r="574" spans="1:15" x14ac:dyDescent="0.35">
      <c r="A574" s="36">
        <v>1572</v>
      </c>
      <c r="B574" s="7" t="s">
        <v>1481</v>
      </c>
      <c r="C574" s="2" t="s">
        <v>897</v>
      </c>
      <c r="D574" s="7" t="s">
        <v>1225</v>
      </c>
      <c r="E574" s="2" t="s">
        <v>1913</v>
      </c>
      <c r="F574" s="7" t="s">
        <v>18</v>
      </c>
      <c r="G574" s="22">
        <f t="shared" ca="1" si="16"/>
        <v>20.369444444444444</v>
      </c>
      <c r="H574" s="8">
        <v>38492</v>
      </c>
      <c r="I574" s="9">
        <v>7756890304</v>
      </c>
      <c r="J574" s="9">
        <v>2023039926</v>
      </c>
      <c r="K574" s="1" t="s">
        <v>2049</v>
      </c>
      <c r="L574" s="14">
        <v>4</v>
      </c>
      <c r="M574" s="17">
        <v>67.900000000000006</v>
      </c>
      <c r="N574" s="15">
        <v>90.7</v>
      </c>
      <c r="O574" s="37" t="str">
        <f t="shared" si="17"/>
        <v>Pass</v>
      </c>
    </row>
    <row r="575" spans="1:15" x14ac:dyDescent="0.35">
      <c r="A575" s="36">
        <v>1573</v>
      </c>
      <c r="B575" s="7" t="s">
        <v>1482</v>
      </c>
      <c r="C575" s="2" t="s">
        <v>443</v>
      </c>
      <c r="D575" s="7" t="s">
        <v>1820</v>
      </c>
      <c r="E575" s="2" t="s">
        <v>1914</v>
      </c>
      <c r="F575" s="7" t="s">
        <v>18</v>
      </c>
      <c r="G575" s="22">
        <f t="shared" ca="1" si="16"/>
        <v>21.272222222222222</v>
      </c>
      <c r="H575" s="8">
        <v>38163</v>
      </c>
      <c r="I575" s="9">
        <v>8669172848</v>
      </c>
      <c r="J575" s="9">
        <v>2023039917</v>
      </c>
      <c r="K575" s="1" t="s">
        <v>2049</v>
      </c>
      <c r="L575" s="14">
        <v>4</v>
      </c>
      <c r="M575" s="17">
        <v>78.099999999999994</v>
      </c>
      <c r="N575" s="15">
        <v>78.900000000000006</v>
      </c>
      <c r="O575" s="37" t="str">
        <f t="shared" si="17"/>
        <v>Pass</v>
      </c>
    </row>
    <row r="576" spans="1:15" x14ac:dyDescent="0.35">
      <c r="A576" s="36">
        <v>1574</v>
      </c>
      <c r="B576" s="7" t="s">
        <v>1483</v>
      </c>
      <c r="C576" s="2" t="s">
        <v>897</v>
      </c>
      <c r="D576" s="7" t="s">
        <v>386</v>
      </c>
      <c r="E576" s="2" t="s">
        <v>38</v>
      </c>
      <c r="F576" s="7" t="s">
        <v>29</v>
      </c>
      <c r="G576" s="22">
        <f t="shared" ca="1" si="16"/>
        <v>19.980555555555554</v>
      </c>
      <c r="H576" s="8">
        <v>38635</v>
      </c>
      <c r="I576" s="9">
        <v>7057832072</v>
      </c>
      <c r="J576" s="9">
        <v>2023039923</v>
      </c>
      <c r="K576" s="1" t="s">
        <v>2049</v>
      </c>
      <c r="L576" s="14">
        <v>4</v>
      </c>
      <c r="M576" s="15">
        <v>90.7</v>
      </c>
      <c r="N576" s="17">
        <v>23.8</v>
      </c>
      <c r="O576" s="37" t="str">
        <f t="shared" si="17"/>
        <v>Faill</v>
      </c>
    </row>
    <row r="577" spans="1:15" x14ac:dyDescent="0.35">
      <c r="A577" s="36">
        <v>1575</v>
      </c>
      <c r="B577" s="7" t="s">
        <v>1484</v>
      </c>
      <c r="C577" s="2" t="s">
        <v>1630</v>
      </c>
      <c r="D577" s="7" t="s">
        <v>280</v>
      </c>
      <c r="E577" s="2" t="s">
        <v>1915</v>
      </c>
      <c r="F577" s="7" t="s">
        <v>29</v>
      </c>
      <c r="G577" s="22">
        <f t="shared" ca="1" si="16"/>
        <v>19.777777777777779</v>
      </c>
      <c r="H577" s="8">
        <v>38709</v>
      </c>
      <c r="I577" s="9">
        <v>9021945119</v>
      </c>
      <c r="J577" s="9">
        <v>2023039931</v>
      </c>
      <c r="K577" s="1" t="s">
        <v>2049</v>
      </c>
      <c r="L577" s="14">
        <v>4</v>
      </c>
      <c r="M577" s="15">
        <v>78.900000000000006</v>
      </c>
      <c r="N577" s="15">
        <v>45</v>
      </c>
      <c r="O577" s="37" t="str">
        <f t="shared" si="17"/>
        <v>Pass</v>
      </c>
    </row>
    <row r="578" spans="1:15" x14ac:dyDescent="0.35">
      <c r="A578" s="36">
        <v>1576</v>
      </c>
      <c r="B578" s="7" t="s">
        <v>1485</v>
      </c>
      <c r="C578" s="2" t="s">
        <v>659</v>
      </c>
      <c r="D578" s="7" t="s">
        <v>1158</v>
      </c>
      <c r="E578" s="2" t="s">
        <v>1916</v>
      </c>
      <c r="F578" s="7" t="s">
        <v>29</v>
      </c>
      <c r="G578" s="22">
        <f t="shared" ca="1" si="16"/>
        <v>20.411111111111111</v>
      </c>
      <c r="H578" s="8">
        <v>38477</v>
      </c>
      <c r="I578" s="9">
        <v>9322455252</v>
      </c>
      <c r="J578" s="9">
        <v>2023039920</v>
      </c>
      <c r="K578" s="1" t="s">
        <v>2049</v>
      </c>
      <c r="L578" s="14">
        <v>4</v>
      </c>
      <c r="M578" s="17">
        <v>23.8</v>
      </c>
      <c r="N578" s="15">
        <v>76.900000000000006</v>
      </c>
      <c r="O578" s="37" t="str">
        <f t="shared" si="17"/>
        <v>Pass</v>
      </c>
    </row>
    <row r="579" spans="1:15" x14ac:dyDescent="0.35">
      <c r="A579" s="36">
        <v>1577</v>
      </c>
      <c r="B579" s="7" t="s">
        <v>1486</v>
      </c>
      <c r="C579" s="2" t="s">
        <v>1631</v>
      </c>
      <c r="D579" s="7" t="s">
        <v>1120</v>
      </c>
      <c r="E579" s="2" t="s">
        <v>1917</v>
      </c>
      <c r="F579" s="7" t="s">
        <v>18</v>
      </c>
      <c r="G579" s="22">
        <f t="shared" ref="G579:G642" ca="1" si="18">YEARFRAC(H579,TODAY())</f>
        <v>20.43888888888889</v>
      </c>
      <c r="H579" s="8">
        <v>38467</v>
      </c>
      <c r="I579" s="9">
        <v>7798627308</v>
      </c>
      <c r="J579" s="9">
        <v>2023039911</v>
      </c>
      <c r="K579" s="1" t="s">
        <v>2049</v>
      </c>
      <c r="L579" s="14">
        <v>4</v>
      </c>
      <c r="M579" s="15">
        <v>45</v>
      </c>
      <c r="N579" s="15">
        <v>90</v>
      </c>
      <c r="O579" s="37" t="str">
        <f t="shared" si="17"/>
        <v>Pass</v>
      </c>
    </row>
    <row r="580" spans="1:15" x14ac:dyDescent="0.35">
      <c r="A580" s="36">
        <v>1578</v>
      </c>
      <c r="B580" s="7" t="s">
        <v>1487</v>
      </c>
      <c r="C580" s="2" t="s">
        <v>546</v>
      </c>
      <c r="D580" s="7" t="s">
        <v>149</v>
      </c>
      <c r="E580" s="2" t="s">
        <v>197</v>
      </c>
      <c r="F580" s="7" t="s">
        <v>18</v>
      </c>
      <c r="G580" s="22">
        <f t="shared" ca="1" si="18"/>
        <v>20.722222222222221</v>
      </c>
      <c r="H580" s="8">
        <v>38365</v>
      </c>
      <c r="I580" s="9">
        <v>9403327227</v>
      </c>
      <c r="J580" s="9">
        <v>2023039918</v>
      </c>
      <c r="K580" s="1" t="s">
        <v>2049</v>
      </c>
      <c r="L580" s="14">
        <v>4</v>
      </c>
      <c r="M580" s="15">
        <v>76.900000000000006</v>
      </c>
      <c r="N580" s="15">
        <v>89.4</v>
      </c>
      <c r="O580" s="37" t="str">
        <f t="shared" ref="O580:O643" si="19">IF(N580&gt;=35,"Pass","Faill")</f>
        <v>Pass</v>
      </c>
    </row>
    <row r="581" spans="1:15" x14ac:dyDescent="0.35">
      <c r="A581" s="36">
        <v>1579</v>
      </c>
      <c r="B581" s="7" t="s">
        <v>1488</v>
      </c>
      <c r="C581" s="2" t="s">
        <v>300</v>
      </c>
      <c r="D581" s="7" t="s">
        <v>1821</v>
      </c>
      <c r="E581" s="2" t="s">
        <v>752</v>
      </c>
      <c r="F581" s="7" t="s">
        <v>18</v>
      </c>
      <c r="G581" s="22">
        <f t="shared" ca="1" si="18"/>
        <v>20.866666666666667</v>
      </c>
      <c r="H581" s="8">
        <v>38312</v>
      </c>
      <c r="I581" s="9">
        <v>9588591645</v>
      </c>
      <c r="J581" s="9">
        <v>2023039915</v>
      </c>
      <c r="K581" s="1" t="s">
        <v>2049</v>
      </c>
      <c r="L581" s="14">
        <v>4</v>
      </c>
      <c r="M581" s="15">
        <v>90</v>
      </c>
      <c r="N581" s="15">
        <v>98</v>
      </c>
      <c r="O581" s="37" t="str">
        <f t="shared" si="19"/>
        <v>Pass</v>
      </c>
    </row>
    <row r="582" spans="1:15" x14ac:dyDescent="0.35">
      <c r="A582" s="36">
        <v>1580</v>
      </c>
      <c r="B582" s="7" t="s">
        <v>1489</v>
      </c>
      <c r="C582" s="2" t="s">
        <v>177</v>
      </c>
      <c r="D582" s="7" t="s">
        <v>1231</v>
      </c>
      <c r="E582" s="2" t="s">
        <v>58</v>
      </c>
      <c r="F582" s="7" t="s">
        <v>18</v>
      </c>
      <c r="G582" s="22">
        <f t="shared" ca="1" si="18"/>
        <v>20.3</v>
      </c>
      <c r="H582" s="8">
        <v>38518</v>
      </c>
      <c r="I582" s="9">
        <v>8767871095</v>
      </c>
      <c r="J582" s="9">
        <v>2023039912</v>
      </c>
      <c r="K582" s="1" t="s">
        <v>2049</v>
      </c>
      <c r="L582" s="14">
        <v>4</v>
      </c>
      <c r="M582" s="17">
        <v>78.099999999999994</v>
      </c>
      <c r="N582" s="15">
        <v>78.099999999999994</v>
      </c>
      <c r="O582" s="37" t="str">
        <f t="shared" si="19"/>
        <v>Pass</v>
      </c>
    </row>
    <row r="583" spans="1:15" x14ac:dyDescent="0.35">
      <c r="A583" s="36">
        <v>1581</v>
      </c>
      <c r="B583" s="7" t="s">
        <v>1490</v>
      </c>
      <c r="C583" s="2" t="s">
        <v>300</v>
      </c>
      <c r="D583" s="7" t="s">
        <v>1792</v>
      </c>
      <c r="E583" s="2" t="s">
        <v>1918</v>
      </c>
      <c r="F583" s="7" t="s">
        <v>29</v>
      </c>
      <c r="G583" s="22">
        <f t="shared" ca="1" si="18"/>
        <v>20.413888888888888</v>
      </c>
      <c r="H583" s="8">
        <v>38476</v>
      </c>
      <c r="I583" s="9">
        <v>9545943281</v>
      </c>
      <c r="J583" s="9">
        <v>2023039916</v>
      </c>
      <c r="K583" s="1" t="s">
        <v>2049</v>
      </c>
      <c r="L583" s="14">
        <v>4</v>
      </c>
      <c r="M583" s="15">
        <v>90.7</v>
      </c>
      <c r="N583" s="17">
        <v>87.4</v>
      </c>
      <c r="O583" s="37" t="str">
        <f t="shared" si="19"/>
        <v>Pass</v>
      </c>
    </row>
    <row r="584" spans="1:15" x14ac:dyDescent="0.35">
      <c r="A584" s="36">
        <v>1582</v>
      </c>
      <c r="B584" s="7" t="s">
        <v>1491</v>
      </c>
      <c r="C584" s="2" t="s">
        <v>224</v>
      </c>
      <c r="D584" s="7" t="s">
        <v>890</v>
      </c>
      <c r="E584" s="2" t="s">
        <v>33</v>
      </c>
      <c r="F584" s="7" t="s">
        <v>18</v>
      </c>
      <c r="G584" s="22">
        <f t="shared" ca="1" si="18"/>
        <v>20.769444444444446</v>
      </c>
      <c r="H584" s="8">
        <v>38347</v>
      </c>
      <c r="I584" s="9">
        <v>9049536714</v>
      </c>
      <c r="J584" s="9">
        <v>2023039914</v>
      </c>
      <c r="K584" s="1" t="s">
        <v>2049</v>
      </c>
      <c r="L584" s="14">
        <v>4</v>
      </c>
      <c r="M584" s="15">
        <v>78.900000000000006</v>
      </c>
      <c r="N584" s="17">
        <v>45.8</v>
      </c>
      <c r="O584" s="37" t="str">
        <f t="shared" si="19"/>
        <v>Pass</v>
      </c>
    </row>
    <row r="585" spans="1:15" x14ac:dyDescent="0.35">
      <c r="A585" s="36">
        <v>1583</v>
      </c>
      <c r="B585" s="7" t="s">
        <v>1492</v>
      </c>
      <c r="C585" s="2" t="s">
        <v>1632</v>
      </c>
      <c r="D585" s="7" t="s">
        <v>1822</v>
      </c>
      <c r="E585" s="2" t="s">
        <v>1919</v>
      </c>
      <c r="F585" s="7" t="s">
        <v>18</v>
      </c>
      <c r="G585" s="22">
        <f t="shared" ca="1" si="18"/>
        <v>20.091666666666665</v>
      </c>
      <c r="H585" s="8">
        <v>38594</v>
      </c>
      <c r="I585" s="9">
        <v>8483095340</v>
      </c>
      <c r="J585" s="9">
        <v>2023039930</v>
      </c>
      <c r="K585" s="1" t="s">
        <v>2049</v>
      </c>
      <c r="L585" s="14">
        <v>4</v>
      </c>
      <c r="M585" s="17">
        <v>23.8</v>
      </c>
      <c r="N585" s="17">
        <v>67.8</v>
      </c>
      <c r="O585" s="37" t="str">
        <f t="shared" si="19"/>
        <v>Pass</v>
      </c>
    </row>
    <row r="586" spans="1:15" x14ac:dyDescent="0.35">
      <c r="A586" s="36">
        <v>1584</v>
      </c>
      <c r="B586" s="7" t="s">
        <v>1493</v>
      </c>
      <c r="C586" s="2" t="s">
        <v>897</v>
      </c>
      <c r="D586" s="7" t="s">
        <v>902</v>
      </c>
      <c r="E586" s="2" t="s">
        <v>99</v>
      </c>
      <c r="F586" s="7" t="s">
        <v>29</v>
      </c>
      <c r="G586" s="22">
        <f t="shared" ca="1" si="18"/>
        <v>20.138888888888889</v>
      </c>
      <c r="H586" s="8">
        <v>38577</v>
      </c>
      <c r="I586" s="9">
        <v>7823879458</v>
      </c>
      <c r="J586" s="9">
        <v>2023039925</v>
      </c>
      <c r="K586" s="1" t="s">
        <v>2049</v>
      </c>
      <c r="L586" s="14">
        <v>4</v>
      </c>
      <c r="M586" s="15">
        <v>45</v>
      </c>
      <c r="N586" s="17">
        <v>55.7</v>
      </c>
      <c r="O586" s="37" t="str">
        <f t="shared" si="19"/>
        <v>Pass</v>
      </c>
    </row>
    <row r="587" spans="1:15" x14ac:dyDescent="0.35">
      <c r="A587" s="36">
        <v>1585</v>
      </c>
      <c r="B587" s="7" t="s">
        <v>1494</v>
      </c>
      <c r="C587" s="2" t="s">
        <v>897</v>
      </c>
      <c r="D587" s="7" t="s">
        <v>1823</v>
      </c>
      <c r="E587" s="2" t="s">
        <v>15</v>
      </c>
      <c r="F587" s="7" t="s">
        <v>29</v>
      </c>
      <c r="G587" s="22">
        <f t="shared" ca="1" si="18"/>
        <v>19.841666666666665</v>
      </c>
      <c r="H587" s="8">
        <v>38686</v>
      </c>
      <c r="I587" s="9">
        <v>8010066145</v>
      </c>
      <c r="J587" s="9">
        <v>2023039927</v>
      </c>
      <c r="K587" s="1" t="s">
        <v>2049</v>
      </c>
      <c r="L587" s="14">
        <v>4</v>
      </c>
      <c r="M587" s="15">
        <v>76.900000000000006</v>
      </c>
      <c r="N587" s="17">
        <v>33.6</v>
      </c>
      <c r="O587" s="37" t="str">
        <f t="shared" si="19"/>
        <v>Faill</v>
      </c>
    </row>
    <row r="588" spans="1:15" x14ac:dyDescent="0.35">
      <c r="A588" s="36">
        <v>1586</v>
      </c>
      <c r="B588" s="7" t="s">
        <v>1495</v>
      </c>
      <c r="C588" s="2" t="s">
        <v>1633</v>
      </c>
      <c r="D588" s="7" t="s">
        <v>1824</v>
      </c>
      <c r="E588" s="2" t="s">
        <v>1291</v>
      </c>
      <c r="F588" s="7" t="s">
        <v>18</v>
      </c>
      <c r="G588" s="22">
        <f t="shared" ca="1" si="18"/>
        <v>20.225000000000001</v>
      </c>
      <c r="H588" s="8">
        <v>38545</v>
      </c>
      <c r="I588" s="9">
        <v>8010043472</v>
      </c>
      <c r="J588" s="9">
        <v>2023039919</v>
      </c>
      <c r="K588" s="1" t="s">
        <v>2049</v>
      </c>
      <c r="L588" s="14">
        <v>4</v>
      </c>
      <c r="M588" s="15">
        <v>90</v>
      </c>
      <c r="N588" s="15">
        <v>67</v>
      </c>
      <c r="O588" s="37" t="str">
        <f t="shared" si="19"/>
        <v>Pass</v>
      </c>
    </row>
    <row r="589" spans="1:15" x14ac:dyDescent="0.35">
      <c r="A589" s="36">
        <v>1587</v>
      </c>
      <c r="B589" s="7" t="s">
        <v>1496</v>
      </c>
      <c r="C589" s="2" t="s">
        <v>897</v>
      </c>
      <c r="D589" s="7" t="s">
        <v>1825</v>
      </c>
      <c r="E589" s="2" t="s">
        <v>332</v>
      </c>
      <c r="F589" s="7" t="s">
        <v>29</v>
      </c>
      <c r="G589" s="22">
        <f t="shared" ca="1" si="18"/>
        <v>20.177777777777777</v>
      </c>
      <c r="H589" s="8">
        <v>38562</v>
      </c>
      <c r="I589" s="9">
        <v>8799894136</v>
      </c>
      <c r="J589" s="9">
        <v>2023039924</v>
      </c>
      <c r="K589" s="1" t="s">
        <v>2049</v>
      </c>
      <c r="L589" s="14">
        <v>4</v>
      </c>
      <c r="M589" s="17">
        <v>45.6</v>
      </c>
      <c r="N589" s="17">
        <v>90.8</v>
      </c>
      <c r="O589" s="37" t="str">
        <f t="shared" si="19"/>
        <v>Pass</v>
      </c>
    </row>
    <row r="590" spans="1:15" x14ac:dyDescent="0.35">
      <c r="A590" s="36">
        <v>1588</v>
      </c>
      <c r="B590" s="7" t="s">
        <v>1497</v>
      </c>
      <c r="C590" s="2" t="s">
        <v>1634</v>
      </c>
      <c r="D590" s="7" t="s">
        <v>961</v>
      </c>
      <c r="E590" s="2" t="s">
        <v>271</v>
      </c>
      <c r="F590" s="7" t="s">
        <v>18</v>
      </c>
      <c r="G590" s="22">
        <f t="shared" ca="1" si="18"/>
        <v>21.244444444444444</v>
      </c>
      <c r="H590" s="8">
        <v>38173</v>
      </c>
      <c r="I590" s="9">
        <v>9822464073</v>
      </c>
      <c r="J590" s="9">
        <v>2023045577</v>
      </c>
      <c r="K590" s="1" t="s">
        <v>2049</v>
      </c>
      <c r="L590" s="14">
        <v>4</v>
      </c>
      <c r="M590" s="17">
        <v>65.8</v>
      </c>
      <c r="N590" s="17">
        <v>67.7</v>
      </c>
      <c r="O590" s="37" t="str">
        <f t="shared" si="19"/>
        <v>Pass</v>
      </c>
    </row>
    <row r="591" spans="1:15" x14ac:dyDescent="0.35">
      <c r="A591" s="36">
        <v>1589</v>
      </c>
      <c r="B591" s="7" t="s">
        <v>1498</v>
      </c>
      <c r="C591" s="2" t="s">
        <v>98</v>
      </c>
      <c r="D591" s="7" t="s">
        <v>145</v>
      </c>
      <c r="E591" s="2" t="s">
        <v>104</v>
      </c>
      <c r="F591" s="7" t="s">
        <v>29</v>
      </c>
      <c r="G591" s="22">
        <f t="shared" ca="1" si="18"/>
        <v>19.208333333333332</v>
      </c>
      <c r="H591" s="8">
        <v>38916</v>
      </c>
      <c r="I591" s="9">
        <v>8432483476</v>
      </c>
      <c r="J591" s="9">
        <v>2023045637</v>
      </c>
      <c r="K591" s="1" t="s">
        <v>2049</v>
      </c>
      <c r="L591" s="14">
        <v>4</v>
      </c>
      <c r="M591" s="17">
        <v>84.9</v>
      </c>
      <c r="N591" s="17">
        <v>23.8</v>
      </c>
      <c r="O591" s="37" t="str">
        <f t="shared" si="19"/>
        <v>Faill</v>
      </c>
    </row>
    <row r="592" spans="1:15" x14ac:dyDescent="0.35">
      <c r="A592" s="36">
        <v>1590</v>
      </c>
      <c r="B592" s="7" t="s">
        <v>1499</v>
      </c>
      <c r="C592" s="2" t="s">
        <v>713</v>
      </c>
      <c r="D592" s="7" t="s">
        <v>678</v>
      </c>
      <c r="E592" s="2" t="s">
        <v>455</v>
      </c>
      <c r="F592" s="7" t="s">
        <v>18</v>
      </c>
      <c r="G592" s="22">
        <f t="shared" ca="1" si="18"/>
        <v>20.088888888888889</v>
      </c>
      <c r="H592" s="8">
        <v>38596</v>
      </c>
      <c r="I592" s="9">
        <v>8010703841</v>
      </c>
      <c r="J592" s="9">
        <v>2023045597</v>
      </c>
      <c r="K592" s="1" t="s">
        <v>2049</v>
      </c>
      <c r="L592" s="14">
        <v>4</v>
      </c>
      <c r="M592" s="17">
        <v>65.8</v>
      </c>
      <c r="N592" s="17">
        <v>88.6</v>
      </c>
      <c r="O592" s="37" t="str">
        <f t="shared" si="19"/>
        <v>Pass</v>
      </c>
    </row>
    <row r="593" spans="1:15" x14ac:dyDescent="0.35">
      <c r="A593" s="36">
        <v>1591</v>
      </c>
      <c r="B593" s="7" t="s">
        <v>1500</v>
      </c>
      <c r="C593" s="2" t="s">
        <v>853</v>
      </c>
      <c r="D593" s="7" t="s">
        <v>363</v>
      </c>
      <c r="E593" s="2" t="s">
        <v>511</v>
      </c>
      <c r="F593" s="7" t="s">
        <v>29</v>
      </c>
      <c r="G593" s="22">
        <f t="shared" ca="1" si="18"/>
        <v>20.066666666666666</v>
      </c>
      <c r="H593" s="8">
        <v>38604</v>
      </c>
      <c r="I593" s="9">
        <v>7822980815</v>
      </c>
      <c r="J593" s="9">
        <v>2023045610</v>
      </c>
      <c r="K593" s="1" t="s">
        <v>2049</v>
      </c>
      <c r="L593" s="14">
        <v>4</v>
      </c>
      <c r="M593" s="17">
        <v>94.7</v>
      </c>
      <c r="N593" s="17">
        <v>56.7</v>
      </c>
      <c r="O593" s="37" t="str">
        <f t="shared" si="19"/>
        <v>Pass</v>
      </c>
    </row>
    <row r="594" spans="1:15" x14ac:dyDescent="0.35">
      <c r="A594" s="36">
        <v>1592</v>
      </c>
      <c r="B594" s="7" t="s">
        <v>1501</v>
      </c>
      <c r="C594" s="2" t="s">
        <v>897</v>
      </c>
      <c r="D594" s="7" t="s">
        <v>1196</v>
      </c>
      <c r="E594" s="2" t="s">
        <v>487</v>
      </c>
      <c r="F594" s="7" t="s">
        <v>18</v>
      </c>
      <c r="G594" s="22">
        <f t="shared" ca="1" si="18"/>
        <v>20.841666666666665</v>
      </c>
      <c r="H594" s="8">
        <v>38321</v>
      </c>
      <c r="I594" s="9">
        <v>9284795120</v>
      </c>
      <c r="J594" s="9">
        <v>2023045623</v>
      </c>
      <c r="K594" s="1" t="s">
        <v>2049</v>
      </c>
      <c r="L594" s="14">
        <v>4</v>
      </c>
      <c r="M594" s="15">
        <v>69</v>
      </c>
      <c r="N594" s="17">
        <v>44.8</v>
      </c>
      <c r="O594" s="37" t="str">
        <f t="shared" si="19"/>
        <v>Pass</v>
      </c>
    </row>
    <row r="595" spans="1:15" x14ac:dyDescent="0.35">
      <c r="A595" s="36">
        <v>1593</v>
      </c>
      <c r="B595" s="7" t="s">
        <v>1502</v>
      </c>
      <c r="C595" s="2" t="s">
        <v>1111</v>
      </c>
      <c r="D595" s="7" t="s">
        <v>1079</v>
      </c>
      <c r="E595" s="2" t="s">
        <v>234</v>
      </c>
      <c r="F595" s="7" t="s">
        <v>18</v>
      </c>
      <c r="G595" s="22">
        <f t="shared" ca="1" si="18"/>
        <v>19.336111111111112</v>
      </c>
      <c r="H595" s="8">
        <v>38870</v>
      </c>
      <c r="I595" s="9">
        <v>8467170315</v>
      </c>
      <c r="J595" s="9">
        <v>2023045639</v>
      </c>
      <c r="K595" s="1" t="s">
        <v>2049</v>
      </c>
      <c r="L595" s="14">
        <v>4</v>
      </c>
      <c r="M595" s="17">
        <v>53.8</v>
      </c>
      <c r="N595" s="17">
        <v>76.7</v>
      </c>
      <c r="O595" s="37" t="str">
        <f t="shared" si="19"/>
        <v>Pass</v>
      </c>
    </row>
    <row r="596" spans="1:15" x14ac:dyDescent="0.35">
      <c r="A596" s="36">
        <v>1594</v>
      </c>
      <c r="B596" s="7" t="s">
        <v>1503</v>
      </c>
      <c r="C596" s="2" t="s">
        <v>1635</v>
      </c>
      <c r="D596" s="7" t="s">
        <v>596</v>
      </c>
      <c r="E596" s="2" t="s">
        <v>1920</v>
      </c>
      <c r="F596" s="7" t="s">
        <v>18</v>
      </c>
      <c r="G596" s="22">
        <f t="shared" ca="1" si="18"/>
        <v>20.847222222222221</v>
      </c>
      <c r="H596" s="8">
        <v>38319</v>
      </c>
      <c r="I596" s="9">
        <v>7620605755</v>
      </c>
      <c r="J596" s="9">
        <v>2023045543</v>
      </c>
      <c r="K596" s="1" t="s">
        <v>2049</v>
      </c>
      <c r="L596" s="14">
        <v>4</v>
      </c>
      <c r="M596" s="17">
        <v>55.4</v>
      </c>
      <c r="N596" s="17">
        <v>54.6</v>
      </c>
      <c r="O596" s="37" t="str">
        <f t="shared" si="19"/>
        <v>Pass</v>
      </c>
    </row>
    <row r="597" spans="1:15" x14ac:dyDescent="0.35">
      <c r="A597" s="36">
        <v>1595</v>
      </c>
      <c r="B597" s="7" t="s">
        <v>1504</v>
      </c>
      <c r="C597" s="2" t="s">
        <v>1636</v>
      </c>
      <c r="D597" s="7" t="s">
        <v>1826</v>
      </c>
      <c r="E597" s="2" t="s">
        <v>1921</v>
      </c>
      <c r="F597" s="7" t="s">
        <v>18</v>
      </c>
      <c r="G597" s="22">
        <f t="shared" ca="1" si="18"/>
        <v>20.902777777777779</v>
      </c>
      <c r="H597" s="8">
        <v>38299</v>
      </c>
      <c r="I597" s="9">
        <v>7757983938</v>
      </c>
      <c r="J597" s="9">
        <v>2023045629</v>
      </c>
      <c r="K597" s="1" t="s">
        <v>2049</v>
      </c>
      <c r="L597" s="14">
        <v>4</v>
      </c>
      <c r="M597" s="17">
        <v>32.4</v>
      </c>
      <c r="N597" s="17">
        <v>65.8</v>
      </c>
      <c r="O597" s="37" t="str">
        <f t="shared" si="19"/>
        <v>Pass</v>
      </c>
    </row>
    <row r="598" spans="1:15" x14ac:dyDescent="0.35">
      <c r="A598" s="36">
        <v>1596</v>
      </c>
      <c r="B598" s="7" t="s">
        <v>1505</v>
      </c>
      <c r="C598" s="2" t="s">
        <v>1637</v>
      </c>
      <c r="D598" s="7" t="s">
        <v>767</v>
      </c>
      <c r="E598" s="2" t="s">
        <v>210</v>
      </c>
      <c r="F598" s="7" t="s">
        <v>18</v>
      </c>
      <c r="G598" s="22">
        <f t="shared" ca="1" si="18"/>
        <v>20.555555555555557</v>
      </c>
      <c r="H598" s="8">
        <v>38424</v>
      </c>
      <c r="I598" s="9">
        <v>9766773774</v>
      </c>
      <c r="J598" s="9">
        <v>2023045549</v>
      </c>
      <c r="K598" s="1" t="s">
        <v>2049</v>
      </c>
      <c r="L598" s="14">
        <v>4</v>
      </c>
      <c r="M598" s="17">
        <v>34.700000000000003</v>
      </c>
      <c r="N598" s="17">
        <v>54.8</v>
      </c>
      <c r="O598" s="37" t="str">
        <f t="shared" si="19"/>
        <v>Pass</v>
      </c>
    </row>
    <row r="599" spans="1:15" x14ac:dyDescent="0.35">
      <c r="A599" s="36">
        <v>1597</v>
      </c>
      <c r="B599" s="7" t="s">
        <v>1506</v>
      </c>
      <c r="C599" s="2" t="s">
        <v>1638</v>
      </c>
      <c r="D599" s="7" t="s">
        <v>961</v>
      </c>
      <c r="E599" s="2" t="s">
        <v>58</v>
      </c>
      <c r="F599" s="7" t="s">
        <v>18</v>
      </c>
      <c r="G599" s="22">
        <f t="shared" ca="1" si="18"/>
        <v>20.155555555555555</v>
      </c>
      <c r="H599" s="8">
        <v>38571</v>
      </c>
      <c r="I599" s="9">
        <v>9325845144</v>
      </c>
      <c r="J599" s="9">
        <v>2023045545</v>
      </c>
      <c r="K599" s="1" t="s">
        <v>2049</v>
      </c>
      <c r="L599" s="14">
        <v>4</v>
      </c>
      <c r="M599" s="17">
        <v>56.6</v>
      </c>
      <c r="N599" s="17">
        <v>24.7</v>
      </c>
      <c r="O599" s="37" t="str">
        <f t="shared" si="19"/>
        <v>Faill</v>
      </c>
    </row>
    <row r="600" spans="1:15" x14ac:dyDescent="0.35">
      <c r="A600" s="36">
        <v>1598</v>
      </c>
      <c r="B600" s="7" t="s">
        <v>1507</v>
      </c>
      <c r="C600" s="2" t="s">
        <v>836</v>
      </c>
      <c r="D600" s="7" t="s">
        <v>767</v>
      </c>
      <c r="E600" s="2" t="s">
        <v>1922</v>
      </c>
      <c r="F600" s="7" t="s">
        <v>18</v>
      </c>
      <c r="G600" s="22">
        <f t="shared" ca="1" si="18"/>
        <v>20.019444444444446</v>
      </c>
      <c r="H600" s="8">
        <v>38621</v>
      </c>
      <c r="I600" s="9">
        <v>8605669236</v>
      </c>
      <c r="J600" s="9">
        <v>2023045608</v>
      </c>
      <c r="K600" s="1" t="s">
        <v>2049</v>
      </c>
      <c r="L600" s="14">
        <v>4</v>
      </c>
      <c r="M600" s="17">
        <v>30.6</v>
      </c>
      <c r="N600" s="17">
        <v>34.799999999999997</v>
      </c>
      <c r="O600" s="37" t="str">
        <f t="shared" si="19"/>
        <v>Faill</v>
      </c>
    </row>
    <row r="601" spans="1:15" x14ac:dyDescent="0.35">
      <c r="A601" s="36">
        <v>1599</v>
      </c>
      <c r="B601" s="7" t="s">
        <v>1508</v>
      </c>
      <c r="C601" s="2" t="s">
        <v>1639</v>
      </c>
      <c r="D601" s="7" t="s">
        <v>168</v>
      </c>
      <c r="E601" s="2" t="s">
        <v>347</v>
      </c>
      <c r="F601" s="7" t="s">
        <v>18</v>
      </c>
      <c r="G601" s="22">
        <f t="shared" ca="1" si="18"/>
        <v>19.744444444444444</v>
      </c>
      <c r="H601" s="8">
        <v>38722</v>
      </c>
      <c r="I601" s="9">
        <v>9175637404</v>
      </c>
      <c r="J601" s="9">
        <v>2023045602</v>
      </c>
      <c r="K601" s="1" t="s">
        <v>2049</v>
      </c>
      <c r="L601" s="14">
        <v>4</v>
      </c>
      <c r="M601" s="15">
        <v>90</v>
      </c>
      <c r="N601" s="17">
        <v>44.7</v>
      </c>
      <c r="O601" s="37" t="str">
        <f t="shared" si="19"/>
        <v>Pass</v>
      </c>
    </row>
    <row r="602" spans="1:15" x14ac:dyDescent="0.35">
      <c r="A602" s="36">
        <v>1600</v>
      </c>
      <c r="B602" s="7" t="s">
        <v>1509</v>
      </c>
      <c r="C602" s="2" t="s">
        <v>897</v>
      </c>
      <c r="D602" s="7" t="s">
        <v>339</v>
      </c>
      <c r="E602" s="2" t="s">
        <v>1923</v>
      </c>
      <c r="F602" s="7" t="s">
        <v>18</v>
      </c>
      <c r="G602" s="22">
        <f t="shared" ca="1" si="18"/>
        <v>21.011111111111113</v>
      </c>
      <c r="H602" s="8">
        <v>38259</v>
      </c>
      <c r="I602" s="9">
        <v>7083717117</v>
      </c>
      <c r="J602" s="9">
        <v>2023045616</v>
      </c>
      <c r="K602" s="1" t="s">
        <v>2049</v>
      </c>
      <c r="L602" s="14">
        <v>4</v>
      </c>
      <c r="M602" s="17">
        <v>78.099999999999994</v>
      </c>
      <c r="N602" s="17">
        <v>81.8</v>
      </c>
      <c r="O602" s="37" t="str">
        <f t="shared" si="19"/>
        <v>Pass</v>
      </c>
    </row>
    <row r="603" spans="1:15" x14ac:dyDescent="0.35">
      <c r="A603" s="36">
        <v>1601</v>
      </c>
      <c r="B603" s="7" t="s">
        <v>1510</v>
      </c>
      <c r="C603" s="2" t="s">
        <v>213</v>
      </c>
      <c r="D603" s="7" t="s">
        <v>306</v>
      </c>
      <c r="E603" s="2" t="s">
        <v>1924</v>
      </c>
      <c r="F603" s="7" t="s">
        <v>29</v>
      </c>
      <c r="G603" s="22">
        <f t="shared" ca="1" si="18"/>
        <v>20.433333333333334</v>
      </c>
      <c r="H603" s="8">
        <v>38469</v>
      </c>
      <c r="I603" s="9">
        <v>8055921847</v>
      </c>
      <c r="J603" s="9">
        <v>2023045556</v>
      </c>
      <c r="K603" s="1" t="s">
        <v>2050</v>
      </c>
      <c r="L603" s="14">
        <v>1</v>
      </c>
      <c r="M603" s="15">
        <v>90.7</v>
      </c>
      <c r="N603" s="17">
        <v>34.700000000000003</v>
      </c>
      <c r="O603" s="37" t="str">
        <f t="shared" si="19"/>
        <v>Faill</v>
      </c>
    </row>
    <row r="604" spans="1:15" x14ac:dyDescent="0.35">
      <c r="A604" s="36">
        <v>1602</v>
      </c>
      <c r="B604" s="7" t="s">
        <v>1511</v>
      </c>
      <c r="C604" s="2" t="s">
        <v>1640</v>
      </c>
      <c r="D604" s="7" t="s">
        <v>1827</v>
      </c>
      <c r="E604" s="2" t="s">
        <v>332</v>
      </c>
      <c r="F604" s="7" t="s">
        <v>18</v>
      </c>
      <c r="G604" s="22">
        <f t="shared" ca="1" si="18"/>
        <v>20.272222222222222</v>
      </c>
      <c r="H604" s="8">
        <v>38528</v>
      </c>
      <c r="I604" s="9">
        <v>9881643069</v>
      </c>
      <c r="J604" s="9">
        <v>2023045553</v>
      </c>
      <c r="K604" s="1" t="s">
        <v>2050</v>
      </c>
      <c r="L604" s="14">
        <v>1</v>
      </c>
      <c r="M604" s="15">
        <v>78.900000000000006</v>
      </c>
      <c r="N604" s="17">
        <v>56.9</v>
      </c>
      <c r="O604" s="37" t="str">
        <f t="shared" si="19"/>
        <v>Pass</v>
      </c>
    </row>
    <row r="605" spans="1:15" x14ac:dyDescent="0.35">
      <c r="A605" s="36">
        <v>1603</v>
      </c>
      <c r="B605" s="7" t="s">
        <v>1512</v>
      </c>
      <c r="C605" s="2" t="s">
        <v>1055</v>
      </c>
      <c r="D605" s="7" t="s">
        <v>396</v>
      </c>
      <c r="E605" s="2" t="s">
        <v>511</v>
      </c>
      <c r="F605" s="7" t="s">
        <v>18</v>
      </c>
      <c r="G605" s="22">
        <f t="shared" ca="1" si="18"/>
        <v>20.441666666666666</v>
      </c>
      <c r="H605" s="8">
        <v>38466</v>
      </c>
      <c r="I605" s="9">
        <v>7058721531</v>
      </c>
      <c r="J605" s="9">
        <v>2023045632</v>
      </c>
      <c r="K605" s="1" t="s">
        <v>2050</v>
      </c>
      <c r="L605" s="14">
        <v>1</v>
      </c>
      <c r="M605" s="17">
        <v>23.8</v>
      </c>
      <c r="N605" s="17">
        <v>84.9</v>
      </c>
      <c r="O605" s="37" t="str">
        <f t="shared" si="19"/>
        <v>Pass</v>
      </c>
    </row>
    <row r="606" spans="1:15" x14ac:dyDescent="0.35">
      <c r="A606" s="36">
        <v>1604</v>
      </c>
      <c r="B606" s="7" t="s">
        <v>1513</v>
      </c>
      <c r="C606" s="2" t="s">
        <v>1641</v>
      </c>
      <c r="D606" s="7" t="s">
        <v>331</v>
      </c>
      <c r="E606" s="2" t="s">
        <v>14</v>
      </c>
      <c r="F606" s="7" t="s">
        <v>29</v>
      </c>
      <c r="G606" s="22">
        <f t="shared" ca="1" si="18"/>
        <v>20.841666666666665</v>
      </c>
      <c r="H606" s="8">
        <v>38321</v>
      </c>
      <c r="I606" s="9">
        <v>8329264855</v>
      </c>
      <c r="J606" s="9">
        <v>2023045571</v>
      </c>
      <c r="K606" s="1" t="s">
        <v>2050</v>
      </c>
      <c r="L606" s="14">
        <v>1</v>
      </c>
      <c r="M606" s="15">
        <v>45</v>
      </c>
      <c r="N606" s="17">
        <v>94.8</v>
      </c>
      <c r="O606" s="37" t="str">
        <f t="shared" si="19"/>
        <v>Pass</v>
      </c>
    </row>
    <row r="607" spans="1:15" x14ac:dyDescent="0.35">
      <c r="A607" s="36">
        <v>1605</v>
      </c>
      <c r="B607" s="7" t="s">
        <v>1514</v>
      </c>
      <c r="C607" s="2" t="s">
        <v>1642</v>
      </c>
      <c r="D607" s="7" t="s">
        <v>1003</v>
      </c>
      <c r="E607" s="2" t="s">
        <v>136</v>
      </c>
      <c r="F607" s="7" t="s">
        <v>29</v>
      </c>
      <c r="G607" s="22">
        <f t="shared" ca="1" si="18"/>
        <v>21.022222222222222</v>
      </c>
      <c r="H607" s="8">
        <v>38255</v>
      </c>
      <c r="I607" s="9">
        <v>7264091521</v>
      </c>
      <c r="J607" s="9">
        <v>2023045576</v>
      </c>
      <c r="K607" s="1" t="s">
        <v>2050</v>
      </c>
      <c r="L607" s="14">
        <v>1</v>
      </c>
      <c r="M607" s="15">
        <v>76.900000000000006</v>
      </c>
      <c r="N607" s="17">
        <v>67.8</v>
      </c>
      <c r="O607" s="37" t="str">
        <f t="shared" si="19"/>
        <v>Pass</v>
      </c>
    </row>
    <row r="608" spans="1:15" x14ac:dyDescent="0.35">
      <c r="A608" s="36">
        <v>1606</v>
      </c>
      <c r="B608" s="7" t="s">
        <v>1515</v>
      </c>
      <c r="C608" s="2" t="s">
        <v>1643</v>
      </c>
      <c r="D608" s="7" t="s">
        <v>961</v>
      </c>
      <c r="E608" s="2" t="s">
        <v>14</v>
      </c>
      <c r="F608" s="7" t="s">
        <v>18</v>
      </c>
      <c r="G608" s="22">
        <f t="shared" ca="1" si="18"/>
        <v>20.675000000000001</v>
      </c>
      <c r="H608" s="8">
        <v>38383</v>
      </c>
      <c r="I608" s="9">
        <v>9309476923</v>
      </c>
      <c r="J608" s="9">
        <v>2023045555</v>
      </c>
      <c r="K608" s="1" t="s">
        <v>2050</v>
      </c>
      <c r="L608" s="14">
        <v>1</v>
      </c>
      <c r="M608" s="15">
        <v>90</v>
      </c>
      <c r="N608" s="17">
        <v>45.7</v>
      </c>
      <c r="O608" s="37" t="str">
        <f t="shared" si="19"/>
        <v>Pass</v>
      </c>
    </row>
    <row r="609" spans="1:15" x14ac:dyDescent="0.35">
      <c r="A609" s="36">
        <v>1607</v>
      </c>
      <c r="B609" s="7" t="s">
        <v>1516</v>
      </c>
      <c r="C609" s="2" t="s">
        <v>228</v>
      </c>
      <c r="D609" s="7" t="s">
        <v>373</v>
      </c>
      <c r="E609" s="2" t="s">
        <v>15</v>
      </c>
      <c r="F609" s="7" t="s">
        <v>29</v>
      </c>
      <c r="G609" s="22">
        <f t="shared" ca="1" si="18"/>
        <v>19.772222222222222</v>
      </c>
      <c r="H609" s="8">
        <v>38711</v>
      </c>
      <c r="I609" s="9">
        <v>7498675402</v>
      </c>
      <c r="J609" s="9">
        <v>2023045557</v>
      </c>
      <c r="K609" s="1" t="s">
        <v>2050</v>
      </c>
      <c r="L609" s="14">
        <v>1</v>
      </c>
      <c r="M609" s="17">
        <v>45.6</v>
      </c>
      <c r="N609" s="17">
        <v>95.5</v>
      </c>
      <c r="O609" s="37" t="str">
        <f t="shared" si="19"/>
        <v>Pass</v>
      </c>
    </row>
    <row r="610" spans="1:15" x14ac:dyDescent="0.35">
      <c r="A610" s="36">
        <v>1608</v>
      </c>
      <c r="B610" s="7" t="s">
        <v>1517</v>
      </c>
      <c r="C610" s="2" t="s">
        <v>1644</v>
      </c>
      <c r="D610" s="7" t="s">
        <v>1037</v>
      </c>
      <c r="E610" s="2" t="s">
        <v>221</v>
      </c>
      <c r="F610" s="7" t="s">
        <v>18</v>
      </c>
      <c r="G610" s="22">
        <f t="shared" ca="1" si="18"/>
        <v>20.672222222222221</v>
      </c>
      <c r="H610" s="8">
        <v>38384</v>
      </c>
      <c r="I610" s="9">
        <v>8888953852</v>
      </c>
      <c r="J610" s="9">
        <v>2023045542</v>
      </c>
      <c r="K610" s="1" t="s">
        <v>2050</v>
      </c>
      <c r="L610" s="14">
        <v>1</v>
      </c>
      <c r="M610" s="17">
        <v>65.8</v>
      </c>
      <c r="N610" s="17">
        <v>87.7</v>
      </c>
      <c r="O610" s="37" t="str">
        <f t="shared" si="19"/>
        <v>Pass</v>
      </c>
    </row>
    <row r="611" spans="1:15" x14ac:dyDescent="0.35">
      <c r="A611" s="36">
        <v>1609</v>
      </c>
      <c r="B611" s="7" t="s">
        <v>1518</v>
      </c>
      <c r="C611" s="2" t="s">
        <v>897</v>
      </c>
      <c r="D611" s="7" t="s">
        <v>1828</v>
      </c>
      <c r="E611" s="2" t="s">
        <v>790</v>
      </c>
      <c r="F611" s="7" t="s">
        <v>18</v>
      </c>
      <c r="G611" s="22">
        <f t="shared" ca="1" si="18"/>
        <v>19.93888888888889</v>
      </c>
      <c r="H611" s="8">
        <v>38650</v>
      </c>
      <c r="I611" s="9">
        <v>7218907378</v>
      </c>
      <c r="J611" s="9">
        <v>2023045615</v>
      </c>
      <c r="K611" s="1" t="s">
        <v>2050</v>
      </c>
      <c r="L611" s="14">
        <v>1</v>
      </c>
      <c r="M611" s="17">
        <v>84.9</v>
      </c>
      <c r="N611" s="17">
        <v>67.900000000000006</v>
      </c>
      <c r="O611" s="37" t="str">
        <f t="shared" si="19"/>
        <v>Pass</v>
      </c>
    </row>
    <row r="612" spans="1:15" x14ac:dyDescent="0.35">
      <c r="A612" s="36">
        <v>1610</v>
      </c>
      <c r="B612" s="7" t="s">
        <v>1519</v>
      </c>
      <c r="C612" s="2" t="s">
        <v>300</v>
      </c>
      <c r="D612" s="7" t="s">
        <v>816</v>
      </c>
      <c r="E612" s="2" t="s">
        <v>1870</v>
      </c>
      <c r="F612" s="7" t="s">
        <v>29</v>
      </c>
      <c r="G612" s="22">
        <f t="shared" ca="1" si="18"/>
        <v>20.777777777777779</v>
      </c>
      <c r="H612" s="8">
        <v>38344</v>
      </c>
      <c r="I612" s="9">
        <v>8459774169</v>
      </c>
      <c r="J612" s="9">
        <v>2023045569</v>
      </c>
      <c r="K612" s="1" t="s">
        <v>2050</v>
      </c>
      <c r="L612" s="14">
        <v>1</v>
      </c>
      <c r="M612" s="17">
        <v>65.8</v>
      </c>
      <c r="N612" s="17">
        <v>78.8</v>
      </c>
      <c r="O612" s="37" t="str">
        <f t="shared" si="19"/>
        <v>Pass</v>
      </c>
    </row>
    <row r="613" spans="1:15" x14ac:dyDescent="0.35">
      <c r="A613" s="36">
        <v>1611</v>
      </c>
      <c r="B613" s="7" t="s">
        <v>1520</v>
      </c>
      <c r="C613" s="2" t="s">
        <v>609</v>
      </c>
      <c r="D613" s="7" t="s">
        <v>57</v>
      </c>
      <c r="E613" s="2" t="s">
        <v>332</v>
      </c>
      <c r="F613" s="7" t="s">
        <v>29</v>
      </c>
      <c r="G613" s="22">
        <f t="shared" ca="1" si="18"/>
        <v>20.116666666666667</v>
      </c>
      <c r="H613" s="8">
        <v>38585</v>
      </c>
      <c r="I613" s="9">
        <v>6339896342</v>
      </c>
      <c r="J613" s="9">
        <v>2023045589</v>
      </c>
      <c r="K613" s="1" t="s">
        <v>2050</v>
      </c>
      <c r="L613" s="14">
        <v>1</v>
      </c>
      <c r="M613" s="17">
        <v>94.7</v>
      </c>
      <c r="N613" s="16">
        <v>65.900000000000006</v>
      </c>
      <c r="O613" s="37" t="str">
        <f t="shared" si="19"/>
        <v>Pass</v>
      </c>
    </row>
    <row r="614" spans="1:15" x14ac:dyDescent="0.35">
      <c r="A614" s="36">
        <v>1612</v>
      </c>
      <c r="B614" s="7" t="s">
        <v>1521</v>
      </c>
      <c r="C614" s="2" t="s">
        <v>1645</v>
      </c>
      <c r="D614" s="7" t="s">
        <v>1829</v>
      </c>
      <c r="E614" s="2" t="s">
        <v>239</v>
      </c>
      <c r="F614" s="7" t="s">
        <v>18</v>
      </c>
      <c r="G614" s="22">
        <f t="shared" ca="1" si="18"/>
        <v>21.605555555555554</v>
      </c>
      <c r="H614" s="8">
        <v>38042</v>
      </c>
      <c r="I614" s="9">
        <v>8408898930</v>
      </c>
      <c r="J614" s="9">
        <v>2023045575</v>
      </c>
      <c r="K614" s="1" t="s">
        <v>2050</v>
      </c>
      <c r="L614" s="14">
        <v>1</v>
      </c>
      <c r="M614" s="15">
        <v>69</v>
      </c>
      <c r="N614" s="17">
        <v>34.9</v>
      </c>
      <c r="O614" s="37" t="str">
        <f t="shared" si="19"/>
        <v>Faill</v>
      </c>
    </row>
    <row r="615" spans="1:15" x14ac:dyDescent="0.35">
      <c r="A615" s="36">
        <v>1613</v>
      </c>
      <c r="B615" s="7" t="s">
        <v>1522</v>
      </c>
      <c r="C615" s="2" t="s">
        <v>897</v>
      </c>
      <c r="D615" s="7" t="s">
        <v>901</v>
      </c>
      <c r="E615" s="2" t="s">
        <v>1925</v>
      </c>
      <c r="F615" s="7" t="s">
        <v>18</v>
      </c>
      <c r="G615" s="22">
        <f t="shared" ca="1" si="18"/>
        <v>20.033333333333335</v>
      </c>
      <c r="H615" s="8">
        <v>38616</v>
      </c>
      <c r="I615" s="9">
        <v>9527161755</v>
      </c>
      <c r="J615" s="9">
        <v>2023045614</v>
      </c>
      <c r="K615" s="1" t="s">
        <v>2050</v>
      </c>
      <c r="L615" s="14">
        <v>1</v>
      </c>
      <c r="M615" s="17">
        <v>53.8</v>
      </c>
      <c r="N615" s="17">
        <v>76.900000000000006</v>
      </c>
      <c r="O615" s="37" t="str">
        <f t="shared" si="19"/>
        <v>Pass</v>
      </c>
    </row>
    <row r="616" spans="1:15" x14ac:dyDescent="0.35">
      <c r="A616" s="36">
        <v>1614</v>
      </c>
      <c r="B616" s="7" t="s">
        <v>1523</v>
      </c>
      <c r="C616" s="2" t="s">
        <v>471</v>
      </c>
      <c r="D616" s="7" t="s">
        <v>135</v>
      </c>
      <c r="E616" s="2" t="s">
        <v>564</v>
      </c>
      <c r="F616" s="7" t="s">
        <v>18</v>
      </c>
      <c r="G616" s="22">
        <f t="shared" ca="1" si="18"/>
        <v>20.411111111111111</v>
      </c>
      <c r="H616" s="8">
        <v>38477</v>
      </c>
      <c r="I616" s="9">
        <v>9011247651</v>
      </c>
      <c r="J616" s="9">
        <v>2023045585</v>
      </c>
      <c r="K616" s="1" t="s">
        <v>2050</v>
      </c>
      <c r="L616" s="14">
        <v>1</v>
      </c>
      <c r="M616" s="17">
        <v>55.4</v>
      </c>
      <c r="N616" s="15">
        <v>62.155986819004397</v>
      </c>
      <c r="O616" s="37" t="str">
        <f t="shared" si="19"/>
        <v>Pass</v>
      </c>
    </row>
    <row r="617" spans="1:15" x14ac:dyDescent="0.35">
      <c r="A617" s="36">
        <v>1615</v>
      </c>
      <c r="B617" s="7" t="s">
        <v>1524</v>
      </c>
      <c r="C617" s="2" t="s">
        <v>1055</v>
      </c>
      <c r="D617" s="7" t="s">
        <v>1830</v>
      </c>
      <c r="E617" s="2" t="s">
        <v>1926</v>
      </c>
      <c r="F617" s="7" t="s">
        <v>18</v>
      </c>
      <c r="G617" s="22">
        <f t="shared" ca="1" si="18"/>
        <v>20.930555555555557</v>
      </c>
      <c r="H617" s="8">
        <v>38288</v>
      </c>
      <c r="I617" s="9">
        <v>7264938351</v>
      </c>
      <c r="J617" s="9">
        <v>2023045634</v>
      </c>
      <c r="K617" s="1" t="s">
        <v>2050</v>
      </c>
      <c r="L617" s="14">
        <v>1</v>
      </c>
      <c r="M617" s="17">
        <v>32.4</v>
      </c>
      <c r="N617" s="15">
        <v>61.987037787321398</v>
      </c>
      <c r="O617" s="37" t="str">
        <f t="shared" si="19"/>
        <v>Pass</v>
      </c>
    </row>
    <row r="618" spans="1:15" x14ac:dyDescent="0.35">
      <c r="A618" s="36">
        <v>1616</v>
      </c>
      <c r="B618" s="7" t="s">
        <v>1525</v>
      </c>
      <c r="C618" s="2" t="s">
        <v>897</v>
      </c>
      <c r="D618" s="7" t="s">
        <v>1831</v>
      </c>
      <c r="E618" s="2" t="s">
        <v>22</v>
      </c>
      <c r="F618" s="7" t="s">
        <v>29</v>
      </c>
      <c r="G618" s="22">
        <f t="shared" ca="1" si="18"/>
        <v>20.222222222222221</v>
      </c>
      <c r="H618" s="8">
        <v>38546</v>
      </c>
      <c r="I618" s="9">
        <v>8050960811</v>
      </c>
      <c r="J618" s="9">
        <v>2023045621</v>
      </c>
      <c r="K618" s="1" t="s">
        <v>2050</v>
      </c>
      <c r="L618" s="14">
        <v>1</v>
      </c>
      <c r="M618" s="17">
        <v>34.700000000000003</v>
      </c>
      <c r="N618" s="16">
        <v>85.3</v>
      </c>
      <c r="O618" s="37" t="str">
        <f t="shared" si="19"/>
        <v>Pass</v>
      </c>
    </row>
    <row r="619" spans="1:15" x14ac:dyDescent="0.35">
      <c r="A619" s="36">
        <v>1617</v>
      </c>
      <c r="B619" s="7" t="s">
        <v>1526</v>
      </c>
      <c r="C619" s="2" t="s">
        <v>300</v>
      </c>
      <c r="D619" s="7" t="s">
        <v>767</v>
      </c>
      <c r="E619" s="2" t="s">
        <v>1268</v>
      </c>
      <c r="F619" s="7" t="s">
        <v>18</v>
      </c>
      <c r="G619" s="22">
        <f t="shared" ca="1" si="18"/>
        <v>20.5</v>
      </c>
      <c r="H619" s="8">
        <v>38445</v>
      </c>
      <c r="I619" s="9">
        <v>9421368062</v>
      </c>
      <c r="J619" s="9">
        <v>2023045564</v>
      </c>
      <c r="K619" s="1" t="s">
        <v>2050</v>
      </c>
      <c r="L619" s="14">
        <v>1</v>
      </c>
      <c r="M619" s="17">
        <v>56.6</v>
      </c>
      <c r="N619" s="17">
        <v>67.900000000000006</v>
      </c>
      <c r="O619" s="37" t="str">
        <f t="shared" si="19"/>
        <v>Pass</v>
      </c>
    </row>
    <row r="620" spans="1:15" x14ac:dyDescent="0.35">
      <c r="A620" s="36">
        <v>1618</v>
      </c>
      <c r="B620" s="7" t="s">
        <v>1527</v>
      </c>
      <c r="C620" s="2" t="s">
        <v>1646</v>
      </c>
      <c r="D620" s="7" t="s">
        <v>52</v>
      </c>
      <c r="E620" s="2" t="s">
        <v>201</v>
      </c>
      <c r="F620" s="7" t="s">
        <v>29</v>
      </c>
      <c r="G620" s="22">
        <f t="shared" ca="1" si="18"/>
        <v>20.149999999999999</v>
      </c>
      <c r="H620" s="8">
        <v>38573</v>
      </c>
      <c r="I620" s="9">
        <v>9823863914</v>
      </c>
      <c r="J620" s="9">
        <v>2023045582</v>
      </c>
      <c r="K620" s="1" t="s">
        <v>2050</v>
      </c>
      <c r="L620" s="14">
        <v>1</v>
      </c>
      <c r="M620" s="17">
        <v>30.6</v>
      </c>
      <c r="N620" s="17">
        <v>78.099999999999994</v>
      </c>
      <c r="O620" s="37" t="str">
        <f t="shared" si="19"/>
        <v>Pass</v>
      </c>
    </row>
    <row r="621" spans="1:15" x14ac:dyDescent="0.35">
      <c r="A621" s="36">
        <v>1619</v>
      </c>
      <c r="B621" s="7" t="s">
        <v>1528</v>
      </c>
      <c r="C621" s="2" t="s">
        <v>300</v>
      </c>
      <c r="D621" s="7" t="s">
        <v>325</v>
      </c>
      <c r="E621" s="2" t="s">
        <v>1927</v>
      </c>
      <c r="F621" s="7" t="s">
        <v>18</v>
      </c>
      <c r="G621" s="22">
        <f t="shared" ca="1" si="18"/>
        <v>20.611111111111111</v>
      </c>
      <c r="H621" s="8">
        <v>38406</v>
      </c>
      <c r="I621" s="9">
        <v>7745098629</v>
      </c>
      <c r="J621" s="9">
        <v>2023045567</v>
      </c>
      <c r="K621" s="1" t="s">
        <v>2050</v>
      </c>
      <c r="L621" s="14">
        <v>1</v>
      </c>
      <c r="M621" s="15">
        <v>78.900000000000006</v>
      </c>
      <c r="N621" s="15">
        <v>90.7</v>
      </c>
      <c r="O621" s="37" t="str">
        <f t="shared" si="19"/>
        <v>Pass</v>
      </c>
    </row>
    <row r="622" spans="1:15" x14ac:dyDescent="0.35">
      <c r="A622" s="36">
        <v>1620</v>
      </c>
      <c r="B622" s="7" t="s">
        <v>1529</v>
      </c>
      <c r="C622" s="2" t="s">
        <v>1647</v>
      </c>
      <c r="D622" s="7" t="s">
        <v>1832</v>
      </c>
      <c r="E622" s="2" t="s">
        <v>160</v>
      </c>
      <c r="F622" s="7" t="s">
        <v>18</v>
      </c>
      <c r="G622" s="22">
        <f t="shared" ca="1" si="18"/>
        <v>20.980555555555554</v>
      </c>
      <c r="H622" s="8">
        <v>38270</v>
      </c>
      <c r="I622" s="9">
        <v>8261832366</v>
      </c>
      <c r="J622" s="9">
        <v>2023045635</v>
      </c>
      <c r="K622" s="1" t="s">
        <v>2050</v>
      </c>
      <c r="L622" s="14">
        <v>1</v>
      </c>
      <c r="M622" s="17">
        <v>23.8</v>
      </c>
      <c r="N622" s="15">
        <v>78.900000000000006</v>
      </c>
      <c r="O622" s="37" t="str">
        <f t="shared" si="19"/>
        <v>Pass</v>
      </c>
    </row>
    <row r="623" spans="1:15" x14ac:dyDescent="0.35">
      <c r="A623" s="36">
        <v>1621</v>
      </c>
      <c r="B623" s="7" t="s">
        <v>1530</v>
      </c>
      <c r="C623" s="2" t="s">
        <v>1648</v>
      </c>
      <c r="D623" s="7" t="s">
        <v>363</v>
      </c>
      <c r="E623" s="2" t="s">
        <v>14</v>
      </c>
      <c r="F623" s="7" t="s">
        <v>29</v>
      </c>
      <c r="G623" s="22">
        <f t="shared" ca="1" si="18"/>
        <v>19.836111111111112</v>
      </c>
      <c r="H623" s="8">
        <v>38688</v>
      </c>
      <c r="I623" s="9">
        <v>9822653432</v>
      </c>
      <c r="J623" s="9">
        <v>2023045584</v>
      </c>
      <c r="K623" s="1" t="s">
        <v>2050</v>
      </c>
      <c r="L623" s="14">
        <v>1</v>
      </c>
      <c r="M623" s="15">
        <v>45</v>
      </c>
      <c r="N623" s="17">
        <v>23.8</v>
      </c>
      <c r="O623" s="37" t="str">
        <f t="shared" si="19"/>
        <v>Faill</v>
      </c>
    </row>
    <row r="624" spans="1:15" x14ac:dyDescent="0.35">
      <c r="A624" s="36">
        <v>1622</v>
      </c>
      <c r="B624" s="7" t="s">
        <v>1531</v>
      </c>
      <c r="C624" s="2" t="s">
        <v>1649</v>
      </c>
      <c r="D624" s="7" t="s">
        <v>303</v>
      </c>
      <c r="E624" s="2" t="s">
        <v>15</v>
      </c>
      <c r="F624" s="7" t="s">
        <v>29</v>
      </c>
      <c r="G624" s="22">
        <f t="shared" ca="1" si="18"/>
        <v>20.872222222222224</v>
      </c>
      <c r="H624" s="8">
        <v>38310</v>
      </c>
      <c r="I624" s="9">
        <v>9325095828</v>
      </c>
      <c r="J624" s="9">
        <v>2023045607</v>
      </c>
      <c r="K624" s="1" t="s">
        <v>2050</v>
      </c>
      <c r="L624" s="14">
        <v>1</v>
      </c>
      <c r="M624" s="15">
        <v>76.900000000000006</v>
      </c>
      <c r="N624" s="15">
        <v>45</v>
      </c>
      <c r="O624" s="37" t="str">
        <f t="shared" si="19"/>
        <v>Pass</v>
      </c>
    </row>
    <row r="625" spans="1:15" x14ac:dyDescent="0.35">
      <c r="A625" s="36">
        <v>1623</v>
      </c>
      <c r="B625" s="7" t="s">
        <v>1532</v>
      </c>
      <c r="C625" s="2" t="s">
        <v>1163</v>
      </c>
      <c r="D625" s="7" t="s">
        <v>145</v>
      </c>
      <c r="E625" s="2" t="s">
        <v>1797</v>
      </c>
      <c r="F625" s="7" t="s">
        <v>29</v>
      </c>
      <c r="G625" s="22">
        <f t="shared" ca="1" si="18"/>
        <v>19.977777777777778</v>
      </c>
      <c r="H625" s="8">
        <v>38636</v>
      </c>
      <c r="I625" s="9">
        <v>7026574267</v>
      </c>
      <c r="J625" s="9">
        <v>2023045638</v>
      </c>
      <c r="K625" s="1" t="s">
        <v>2050</v>
      </c>
      <c r="L625" s="14">
        <v>1</v>
      </c>
      <c r="M625" s="15">
        <v>90</v>
      </c>
      <c r="N625" s="15">
        <v>76.900000000000006</v>
      </c>
      <c r="O625" s="37" t="str">
        <f t="shared" si="19"/>
        <v>Pass</v>
      </c>
    </row>
    <row r="626" spans="1:15" x14ac:dyDescent="0.35">
      <c r="A626" s="36">
        <v>1624</v>
      </c>
      <c r="B626" s="7" t="s">
        <v>1533</v>
      </c>
      <c r="C626" s="2" t="s">
        <v>778</v>
      </c>
      <c r="D626" s="7" t="s">
        <v>1833</v>
      </c>
      <c r="E626" s="2" t="s">
        <v>1079</v>
      </c>
      <c r="F626" s="7" t="s">
        <v>29</v>
      </c>
      <c r="G626" s="22">
        <f t="shared" ca="1" si="18"/>
        <v>20.408333333333335</v>
      </c>
      <c r="H626" s="8">
        <v>38478</v>
      </c>
      <c r="I626" s="9">
        <v>7768937383</v>
      </c>
      <c r="J626" s="9">
        <v>2023045598</v>
      </c>
      <c r="K626" s="1" t="s">
        <v>2050</v>
      </c>
      <c r="L626" s="14">
        <v>1</v>
      </c>
      <c r="M626" s="17">
        <v>45.6</v>
      </c>
      <c r="N626" s="15">
        <v>90</v>
      </c>
      <c r="O626" s="37" t="str">
        <f t="shared" si="19"/>
        <v>Pass</v>
      </c>
    </row>
    <row r="627" spans="1:15" x14ac:dyDescent="0.35">
      <c r="A627" s="36">
        <v>1625</v>
      </c>
      <c r="B627" s="7" t="s">
        <v>1534</v>
      </c>
      <c r="C627" s="2" t="s">
        <v>418</v>
      </c>
      <c r="D627" s="7" t="s">
        <v>303</v>
      </c>
      <c r="E627" s="2" t="s">
        <v>221</v>
      </c>
      <c r="F627" s="7" t="s">
        <v>29</v>
      </c>
      <c r="G627" s="22">
        <f t="shared" ca="1" si="18"/>
        <v>20.608333333333334</v>
      </c>
      <c r="H627" s="8">
        <v>38407</v>
      </c>
      <c r="I627" s="9">
        <v>7499930197</v>
      </c>
      <c r="J627" s="9">
        <v>2023045578</v>
      </c>
      <c r="K627" s="1" t="s">
        <v>2050</v>
      </c>
      <c r="L627" s="14">
        <v>1</v>
      </c>
      <c r="M627" s="17">
        <v>65.8</v>
      </c>
      <c r="N627" s="15">
        <v>89.4</v>
      </c>
      <c r="O627" s="37" t="str">
        <f t="shared" si="19"/>
        <v>Pass</v>
      </c>
    </row>
    <row r="628" spans="1:15" x14ac:dyDescent="0.35">
      <c r="A628" s="36">
        <v>1626</v>
      </c>
      <c r="B628" s="7" t="s">
        <v>1535</v>
      </c>
      <c r="C628" s="2" t="s">
        <v>761</v>
      </c>
      <c r="D628" s="7" t="s">
        <v>1834</v>
      </c>
      <c r="E628" s="2" t="s">
        <v>1928</v>
      </c>
      <c r="F628" s="7" t="s">
        <v>18</v>
      </c>
      <c r="G628" s="22">
        <f t="shared" ca="1" si="18"/>
        <v>20.977777777777778</v>
      </c>
      <c r="H628" s="8">
        <v>38271</v>
      </c>
      <c r="I628" s="9">
        <v>9156791130</v>
      </c>
      <c r="J628" s="9">
        <v>2023045599</v>
      </c>
      <c r="K628" s="1" t="s">
        <v>2050</v>
      </c>
      <c r="L628" s="14">
        <v>1</v>
      </c>
      <c r="M628" s="17">
        <v>84.9</v>
      </c>
      <c r="N628" s="15">
        <v>55.3</v>
      </c>
      <c r="O628" s="37" t="str">
        <f t="shared" si="19"/>
        <v>Pass</v>
      </c>
    </row>
    <row r="629" spans="1:15" x14ac:dyDescent="0.35">
      <c r="A629" s="36">
        <v>1627</v>
      </c>
      <c r="B629" s="7" t="s">
        <v>1536</v>
      </c>
      <c r="C629" s="2" t="s">
        <v>418</v>
      </c>
      <c r="D629" s="7" t="s">
        <v>255</v>
      </c>
      <c r="E629" s="2" t="s">
        <v>1929</v>
      </c>
      <c r="F629" s="7" t="s">
        <v>18</v>
      </c>
      <c r="G629" s="22">
        <f t="shared" ca="1" si="18"/>
        <v>21.3</v>
      </c>
      <c r="H629" s="8">
        <v>38153</v>
      </c>
      <c r="I629" s="9">
        <v>8767722097</v>
      </c>
      <c r="J629" s="9">
        <v>2023045579</v>
      </c>
      <c r="K629" s="1" t="s">
        <v>2050</v>
      </c>
      <c r="L629" s="14">
        <v>1</v>
      </c>
      <c r="M629" s="17">
        <v>65.8</v>
      </c>
      <c r="N629" s="15">
        <v>78.099999999999994</v>
      </c>
      <c r="O629" s="37" t="str">
        <f t="shared" si="19"/>
        <v>Pass</v>
      </c>
    </row>
    <row r="630" spans="1:15" x14ac:dyDescent="0.35">
      <c r="A630" s="36">
        <v>1628</v>
      </c>
      <c r="B630" s="7" t="s">
        <v>1537</v>
      </c>
      <c r="C630" s="2" t="s">
        <v>897</v>
      </c>
      <c r="D630" s="7" t="s">
        <v>1245</v>
      </c>
      <c r="E630" s="2" t="s">
        <v>239</v>
      </c>
      <c r="F630" s="7" t="s">
        <v>29</v>
      </c>
      <c r="G630" s="22">
        <f t="shared" ca="1" si="18"/>
        <v>19.911111111111111</v>
      </c>
      <c r="H630" s="8">
        <v>38661</v>
      </c>
      <c r="I630" s="9">
        <v>8799986793</v>
      </c>
      <c r="J630" s="9">
        <v>2023045626</v>
      </c>
      <c r="K630" s="1" t="s">
        <v>2050</v>
      </c>
      <c r="L630" s="14">
        <v>1</v>
      </c>
      <c r="M630" s="17">
        <v>94.7</v>
      </c>
      <c r="N630" s="17">
        <v>87.4</v>
      </c>
      <c r="O630" s="37" t="str">
        <f t="shared" si="19"/>
        <v>Pass</v>
      </c>
    </row>
    <row r="631" spans="1:15" x14ac:dyDescent="0.35">
      <c r="A631" s="36">
        <v>1629</v>
      </c>
      <c r="B631" s="7" t="s">
        <v>1538</v>
      </c>
      <c r="C631" s="2" t="s">
        <v>1650</v>
      </c>
      <c r="D631" s="7" t="s">
        <v>972</v>
      </c>
      <c r="E631" s="2" t="s">
        <v>117</v>
      </c>
      <c r="F631" s="7" t="s">
        <v>29</v>
      </c>
      <c r="G631" s="22">
        <f t="shared" ca="1" si="18"/>
        <v>20.972222222222221</v>
      </c>
      <c r="H631" s="8">
        <v>38273</v>
      </c>
      <c r="I631" s="9">
        <v>9975036475</v>
      </c>
      <c r="J631" s="9">
        <v>2023045552</v>
      </c>
      <c r="K631" s="1" t="s">
        <v>2050</v>
      </c>
      <c r="L631" s="14">
        <v>1</v>
      </c>
      <c r="M631" s="15">
        <v>69</v>
      </c>
      <c r="N631" s="17">
        <v>45.8</v>
      </c>
      <c r="O631" s="37" t="str">
        <f t="shared" si="19"/>
        <v>Pass</v>
      </c>
    </row>
    <row r="632" spans="1:15" x14ac:dyDescent="0.35">
      <c r="A632" s="36">
        <v>1630</v>
      </c>
      <c r="B632" s="7" t="s">
        <v>1539</v>
      </c>
      <c r="C632" s="2" t="s">
        <v>546</v>
      </c>
      <c r="D632" s="7" t="s">
        <v>1816</v>
      </c>
      <c r="E632" s="2" t="s">
        <v>1121</v>
      </c>
      <c r="F632" s="7" t="s">
        <v>18</v>
      </c>
      <c r="G632" s="22">
        <f t="shared" ca="1" si="18"/>
        <v>20.641666666666666</v>
      </c>
      <c r="H632" s="8">
        <v>38395</v>
      </c>
      <c r="I632" s="9">
        <v>8983101207</v>
      </c>
      <c r="J632" s="9">
        <v>2023045586</v>
      </c>
      <c r="K632" s="1" t="s">
        <v>2050</v>
      </c>
      <c r="L632" s="14">
        <v>1</v>
      </c>
      <c r="M632" s="17">
        <v>53.8</v>
      </c>
      <c r="N632" s="17">
        <v>67.8</v>
      </c>
      <c r="O632" s="37" t="str">
        <f t="shared" si="19"/>
        <v>Pass</v>
      </c>
    </row>
    <row r="633" spans="1:15" x14ac:dyDescent="0.35">
      <c r="A633" s="36">
        <v>1631</v>
      </c>
      <c r="B633" s="7" t="s">
        <v>1540</v>
      </c>
      <c r="C633" s="2" t="s">
        <v>269</v>
      </c>
      <c r="D633" s="7" t="s">
        <v>21</v>
      </c>
      <c r="E633" s="2" t="s">
        <v>239</v>
      </c>
      <c r="F633" s="7" t="s">
        <v>18</v>
      </c>
      <c r="G633" s="22">
        <f t="shared" ca="1" si="18"/>
        <v>20.675000000000001</v>
      </c>
      <c r="H633" s="8">
        <v>38383</v>
      </c>
      <c r="I633" s="9">
        <v>8263095003</v>
      </c>
      <c r="J633" s="9">
        <v>2023045559</v>
      </c>
      <c r="K633" s="1" t="s">
        <v>2050</v>
      </c>
      <c r="L633" s="14">
        <v>1</v>
      </c>
      <c r="M633" s="17">
        <v>55.4</v>
      </c>
      <c r="N633" s="17">
        <v>55.7</v>
      </c>
      <c r="O633" s="37" t="str">
        <f t="shared" si="19"/>
        <v>Pass</v>
      </c>
    </row>
    <row r="634" spans="1:15" x14ac:dyDescent="0.35">
      <c r="A634" s="36">
        <v>1632</v>
      </c>
      <c r="B634" s="7" t="s">
        <v>1541</v>
      </c>
      <c r="C634" s="2" t="s">
        <v>897</v>
      </c>
      <c r="D634" s="7" t="s">
        <v>819</v>
      </c>
      <c r="E634" s="2" t="s">
        <v>136</v>
      </c>
      <c r="F634" s="7" t="s">
        <v>29</v>
      </c>
      <c r="G634" s="22">
        <f t="shared" ca="1" si="18"/>
        <v>20.161111111111111</v>
      </c>
      <c r="H634" s="8">
        <v>38569</v>
      </c>
      <c r="I634" s="9">
        <v>7719932807</v>
      </c>
      <c r="J634" s="9">
        <v>2023045620</v>
      </c>
      <c r="K634" s="1" t="s">
        <v>2050</v>
      </c>
      <c r="L634" s="14">
        <v>1</v>
      </c>
      <c r="M634" s="17">
        <v>32.4</v>
      </c>
      <c r="N634" s="17">
        <v>33.6</v>
      </c>
      <c r="O634" s="37" t="str">
        <f t="shared" si="19"/>
        <v>Faill</v>
      </c>
    </row>
    <row r="635" spans="1:15" x14ac:dyDescent="0.35">
      <c r="A635" s="36">
        <v>1633</v>
      </c>
      <c r="B635" s="7" t="s">
        <v>1542</v>
      </c>
      <c r="C635" s="2" t="s">
        <v>805</v>
      </c>
      <c r="D635" s="7" t="s">
        <v>252</v>
      </c>
      <c r="E635" s="2" t="s">
        <v>1906</v>
      </c>
      <c r="F635" s="7" t="s">
        <v>29</v>
      </c>
      <c r="G635" s="22">
        <f t="shared" ca="1" si="18"/>
        <v>20.883333333333333</v>
      </c>
      <c r="H635" s="8">
        <v>38306</v>
      </c>
      <c r="I635" s="9">
        <v>9834150640</v>
      </c>
      <c r="J635" s="9">
        <v>2023045603</v>
      </c>
      <c r="K635" s="1" t="s">
        <v>2050</v>
      </c>
      <c r="L635" s="14">
        <v>1</v>
      </c>
      <c r="M635" s="17">
        <v>34.700000000000003</v>
      </c>
      <c r="N635" s="15">
        <v>67</v>
      </c>
      <c r="O635" s="37" t="str">
        <f t="shared" si="19"/>
        <v>Pass</v>
      </c>
    </row>
    <row r="636" spans="1:15" x14ac:dyDescent="0.35">
      <c r="A636" s="36">
        <v>1634</v>
      </c>
      <c r="B636" s="7" t="s">
        <v>1543</v>
      </c>
      <c r="C636" s="2" t="s">
        <v>609</v>
      </c>
      <c r="D636" s="7" t="s">
        <v>1835</v>
      </c>
      <c r="E636" s="2" t="s">
        <v>15</v>
      </c>
      <c r="F636" s="7" t="s">
        <v>18</v>
      </c>
      <c r="G636" s="22">
        <f t="shared" ca="1" si="18"/>
        <v>20.6</v>
      </c>
      <c r="H636" s="8">
        <v>38410</v>
      </c>
      <c r="I636" s="9">
        <v>9359909006</v>
      </c>
      <c r="J636" s="9">
        <v>2023045590</v>
      </c>
      <c r="K636" s="1" t="s">
        <v>2050</v>
      </c>
      <c r="L636" s="14">
        <v>1</v>
      </c>
      <c r="M636" s="17">
        <v>56.6</v>
      </c>
      <c r="N636" s="17">
        <v>90.8</v>
      </c>
      <c r="O636" s="37" t="str">
        <f t="shared" si="19"/>
        <v>Pass</v>
      </c>
    </row>
    <row r="637" spans="1:15" x14ac:dyDescent="0.35">
      <c r="A637" s="36">
        <v>1635</v>
      </c>
      <c r="B637" s="7" t="s">
        <v>1544</v>
      </c>
      <c r="C637" s="2" t="s">
        <v>1651</v>
      </c>
      <c r="D637" s="7" t="s">
        <v>396</v>
      </c>
      <c r="E637" s="2" t="s">
        <v>1930</v>
      </c>
      <c r="F637" s="7" t="s">
        <v>18</v>
      </c>
      <c r="G637" s="22">
        <f t="shared" ca="1" si="18"/>
        <v>20.744444444444444</v>
      </c>
      <c r="H637" s="8">
        <v>38357</v>
      </c>
      <c r="I637" s="9">
        <v>9975550962</v>
      </c>
      <c r="J637" s="9">
        <v>2023045594</v>
      </c>
      <c r="K637" s="1" t="s">
        <v>2050</v>
      </c>
      <c r="L637" s="14">
        <v>1</v>
      </c>
      <c r="M637" s="17">
        <v>30.6</v>
      </c>
      <c r="N637" s="17">
        <v>67.7</v>
      </c>
      <c r="O637" s="37" t="str">
        <f t="shared" si="19"/>
        <v>Pass</v>
      </c>
    </row>
    <row r="638" spans="1:15" x14ac:dyDescent="0.35">
      <c r="A638" s="36">
        <v>1636</v>
      </c>
      <c r="B638" s="7" t="s">
        <v>1545</v>
      </c>
      <c r="C638" s="2" t="s">
        <v>803</v>
      </c>
      <c r="D638" s="7" t="s">
        <v>1836</v>
      </c>
      <c r="E638" s="2" t="s">
        <v>1910</v>
      </c>
      <c r="F638" s="7" t="s">
        <v>29</v>
      </c>
      <c r="G638" s="22">
        <f t="shared" ca="1" si="18"/>
        <v>19.508333333333333</v>
      </c>
      <c r="H638" s="8">
        <v>38807</v>
      </c>
      <c r="I638" s="9">
        <v>9823119477</v>
      </c>
      <c r="J638" s="9">
        <v>2023045601</v>
      </c>
      <c r="K638" s="1" t="s">
        <v>2050</v>
      </c>
      <c r="L638" s="14">
        <v>1</v>
      </c>
      <c r="M638" s="17">
        <v>76.900000000000006</v>
      </c>
      <c r="N638" s="17">
        <v>23.8</v>
      </c>
      <c r="O638" s="37" t="str">
        <f t="shared" si="19"/>
        <v>Faill</v>
      </c>
    </row>
    <row r="639" spans="1:15" x14ac:dyDescent="0.35">
      <c r="A639" s="36">
        <v>1637</v>
      </c>
      <c r="B639" s="7" t="s">
        <v>1546</v>
      </c>
      <c r="C639" s="2" t="s">
        <v>546</v>
      </c>
      <c r="D639" s="7" t="s">
        <v>1831</v>
      </c>
      <c r="E639" s="2" t="s">
        <v>285</v>
      </c>
      <c r="F639" s="7" t="s">
        <v>29</v>
      </c>
      <c r="G639" s="22">
        <f t="shared" ca="1" si="18"/>
        <v>20.116666666666667</v>
      </c>
      <c r="H639" s="8">
        <v>38585</v>
      </c>
      <c r="I639" s="9">
        <v>9561204053</v>
      </c>
      <c r="J639" s="9">
        <v>2023045587</v>
      </c>
      <c r="K639" s="1" t="s">
        <v>2050</v>
      </c>
      <c r="L639" s="14">
        <v>1</v>
      </c>
      <c r="M639" s="15">
        <v>62.155986819004397</v>
      </c>
      <c r="N639" s="17">
        <v>88.6</v>
      </c>
      <c r="O639" s="37" t="str">
        <f t="shared" si="19"/>
        <v>Pass</v>
      </c>
    </row>
    <row r="640" spans="1:15" x14ac:dyDescent="0.35">
      <c r="A640" s="36">
        <v>1638</v>
      </c>
      <c r="B640" s="7" t="s">
        <v>1547</v>
      </c>
      <c r="C640" s="2" t="s">
        <v>1261</v>
      </c>
      <c r="D640" s="7" t="s">
        <v>252</v>
      </c>
      <c r="E640" s="2" t="s">
        <v>58</v>
      </c>
      <c r="F640" s="7" t="s">
        <v>29</v>
      </c>
      <c r="G640" s="22">
        <f t="shared" ca="1" si="18"/>
        <v>21.252777777777776</v>
      </c>
      <c r="H640" s="8">
        <v>38170</v>
      </c>
      <c r="I640" s="9">
        <v>9673832204</v>
      </c>
      <c r="J640" s="9">
        <v>2023045631</v>
      </c>
      <c r="K640" s="1" t="s">
        <v>2050</v>
      </c>
      <c r="L640" s="14">
        <v>1</v>
      </c>
      <c r="M640" s="15">
        <v>61.987037787321398</v>
      </c>
      <c r="N640" s="17">
        <v>56.7</v>
      </c>
      <c r="O640" s="37" t="str">
        <f t="shared" si="19"/>
        <v>Pass</v>
      </c>
    </row>
    <row r="641" spans="1:15" ht="23" x14ac:dyDescent="0.35">
      <c r="A641" s="36">
        <v>1639</v>
      </c>
      <c r="B641" s="7" t="s">
        <v>1548</v>
      </c>
      <c r="C641" s="2" t="s">
        <v>827</v>
      </c>
      <c r="D641" s="7" t="s">
        <v>1837</v>
      </c>
      <c r="E641" s="2" t="s">
        <v>1931</v>
      </c>
      <c r="F641" s="7" t="s">
        <v>18</v>
      </c>
      <c r="G641" s="22">
        <f t="shared" ca="1" si="18"/>
        <v>22.669444444444444</v>
      </c>
      <c r="H641" s="8">
        <v>37654</v>
      </c>
      <c r="I641" s="9">
        <v>8275090222</v>
      </c>
      <c r="J641" s="9">
        <v>2023045606</v>
      </c>
      <c r="K641" s="1" t="s">
        <v>2050</v>
      </c>
      <c r="L641" s="14">
        <v>1</v>
      </c>
      <c r="M641" s="16">
        <v>85.3</v>
      </c>
      <c r="N641" s="17">
        <v>44.8</v>
      </c>
      <c r="O641" s="37" t="str">
        <f t="shared" si="19"/>
        <v>Pass</v>
      </c>
    </row>
    <row r="642" spans="1:15" x14ac:dyDescent="0.35">
      <c r="A642" s="36">
        <v>1640</v>
      </c>
      <c r="B642" s="7" t="s">
        <v>1549</v>
      </c>
      <c r="C642" s="2" t="s">
        <v>1652</v>
      </c>
      <c r="D642" s="7" t="s">
        <v>1838</v>
      </c>
      <c r="E642" s="2" t="s">
        <v>230</v>
      </c>
      <c r="F642" s="7" t="s">
        <v>18</v>
      </c>
      <c r="G642" s="22">
        <f t="shared" ca="1" si="18"/>
        <v>20.788888888888888</v>
      </c>
      <c r="H642" s="8">
        <v>38340</v>
      </c>
      <c r="I642" s="9">
        <v>8983264554</v>
      </c>
      <c r="J642" s="9">
        <v>2023045622</v>
      </c>
      <c r="K642" s="1" t="s">
        <v>2050</v>
      </c>
      <c r="L642" s="14">
        <v>1</v>
      </c>
      <c r="M642" s="17">
        <v>67.900000000000006</v>
      </c>
      <c r="N642" s="17">
        <v>76.7</v>
      </c>
      <c r="O642" s="37" t="str">
        <f t="shared" si="19"/>
        <v>Pass</v>
      </c>
    </row>
    <row r="643" spans="1:15" x14ac:dyDescent="0.35">
      <c r="A643" s="36">
        <v>1641</v>
      </c>
      <c r="B643" s="7" t="s">
        <v>1550</v>
      </c>
      <c r="C643" s="2" t="s">
        <v>897</v>
      </c>
      <c r="D643" s="7" t="s">
        <v>278</v>
      </c>
      <c r="E643" s="2" t="s">
        <v>15</v>
      </c>
      <c r="F643" s="7" t="s">
        <v>29</v>
      </c>
      <c r="G643" s="22">
        <f t="shared" ref="G643:G706" ca="1" si="20">YEARFRAC(H643,TODAY())</f>
        <v>20.238888888888887</v>
      </c>
      <c r="H643" s="8">
        <v>38540</v>
      </c>
      <c r="I643" s="9">
        <v>8983122161</v>
      </c>
      <c r="J643" s="9">
        <v>2023045618</v>
      </c>
      <c r="K643" s="1" t="s">
        <v>2050</v>
      </c>
      <c r="L643" s="14">
        <v>1</v>
      </c>
      <c r="M643" s="17">
        <v>78.099999999999994</v>
      </c>
      <c r="N643" s="17">
        <v>54.6</v>
      </c>
      <c r="O643" s="37" t="str">
        <f t="shared" si="19"/>
        <v>Pass</v>
      </c>
    </row>
    <row r="644" spans="1:15" x14ac:dyDescent="0.35">
      <c r="A644" s="36">
        <v>1642</v>
      </c>
      <c r="B644" s="7" t="s">
        <v>1551</v>
      </c>
      <c r="C644" s="2" t="s">
        <v>1653</v>
      </c>
      <c r="D644" s="7" t="s">
        <v>94</v>
      </c>
      <c r="E644" s="2" t="s">
        <v>230</v>
      </c>
      <c r="F644" s="7" t="s">
        <v>18</v>
      </c>
      <c r="G644" s="22">
        <f t="shared" ca="1" si="20"/>
        <v>20.166666666666668</v>
      </c>
      <c r="H644" s="8">
        <v>38567</v>
      </c>
      <c r="I644" s="9">
        <v>9370727985</v>
      </c>
      <c r="J644" s="9">
        <v>2023045593</v>
      </c>
      <c r="K644" s="1" t="s">
        <v>2050</v>
      </c>
      <c r="L644" s="14">
        <v>1</v>
      </c>
      <c r="M644" s="15">
        <v>90.7</v>
      </c>
      <c r="N644" s="17">
        <v>65.8</v>
      </c>
      <c r="O644" s="37" t="str">
        <f t="shared" ref="O644:O707" si="21">IF(N644&gt;=35,"Pass","Faill")</f>
        <v>Pass</v>
      </c>
    </row>
    <row r="645" spans="1:15" x14ac:dyDescent="0.35">
      <c r="A645" s="36">
        <v>1643</v>
      </c>
      <c r="B645" s="7" t="s">
        <v>1552</v>
      </c>
      <c r="C645" s="2" t="s">
        <v>1090</v>
      </c>
      <c r="D645" s="7" t="s">
        <v>297</v>
      </c>
      <c r="E645" s="2" t="s">
        <v>271</v>
      </c>
      <c r="F645" s="7" t="s">
        <v>29</v>
      </c>
      <c r="G645" s="22">
        <f t="shared" ca="1" si="20"/>
        <v>20.197222222222223</v>
      </c>
      <c r="H645" s="8">
        <v>38555</v>
      </c>
      <c r="I645" s="9">
        <v>7498716503</v>
      </c>
      <c r="J645" s="9">
        <v>2023045619</v>
      </c>
      <c r="K645" s="1" t="s">
        <v>2050</v>
      </c>
      <c r="L645" s="14">
        <v>1</v>
      </c>
      <c r="M645" s="15">
        <v>78.900000000000006</v>
      </c>
      <c r="N645" s="17">
        <v>54.8</v>
      </c>
      <c r="O645" s="37" t="str">
        <f t="shared" si="21"/>
        <v>Pass</v>
      </c>
    </row>
    <row r="646" spans="1:15" x14ac:dyDescent="0.35">
      <c r="A646" s="36">
        <v>1644</v>
      </c>
      <c r="B646" s="7" t="s">
        <v>1553</v>
      </c>
      <c r="C646" s="2" t="s">
        <v>1654</v>
      </c>
      <c r="D646" s="7" t="s">
        <v>1839</v>
      </c>
      <c r="E646" s="2" t="s">
        <v>487</v>
      </c>
      <c r="F646" s="7" t="s">
        <v>18</v>
      </c>
      <c r="G646" s="22">
        <f t="shared" ca="1" si="20"/>
        <v>20.822222222222223</v>
      </c>
      <c r="H646" s="8">
        <v>38328</v>
      </c>
      <c r="I646" s="9">
        <v>7387897400</v>
      </c>
      <c r="J646" s="9">
        <v>2023045625</v>
      </c>
      <c r="K646" s="1" t="s">
        <v>2050</v>
      </c>
      <c r="L646" s="14">
        <v>1</v>
      </c>
      <c r="M646" s="17">
        <v>23.8</v>
      </c>
      <c r="N646" s="17">
        <v>24.7</v>
      </c>
      <c r="O646" s="37" t="str">
        <f t="shared" si="21"/>
        <v>Faill</v>
      </c>
    </row>
    <row r="647" spans="1:15" x14ac:dyDescent="0.35">
      <c r="A647" s="36">
        <v>1645</v>
      </c>
      <c r="B647" s="7" t="s">
        <v>1554</v>
      </c>
      <c r="C647" s="2" t="s">
        <v>1578</v>
      </c>
      <c r="D647" s="7" t="s">
        <v>1840</v>
      </c>
      <c r="E647" s="2" t="s">
        <v>1862</v>
      </c>
      <c r="F647" s="7" t="s">
        <v>29</v>
      </c>
      <c r="G647" s="22">
        <f t="shared" ca="1" si="20"/>
        <v>20.486111111111111</v>
      </c>
      <c r="H647" s="8">
        <v>38450</v>
      </c>
      <c r="I647" s="9">
        <v>7498716503</v>
      </c>
      <c r="J647" s="9">
        <v>2023045658</v>
      </c>
      <c r="K647" s="1" t="s">
        <v>2050</v>
      </c>
      <c r="L647" s="14">
        <v>1</v>
      </c>
      <c r="M647" s="15">
        <v>45</v>
      </c>
      <c r="N647" s="17">
        <v>34.799999999999997</v>
      </c>
      <c r="O647" s="37" t="str">
        <f t="shared" si="21"/>
        <v>Faill</v>
      </c>
    </row>
    <row r="648" spans="1:15" x14ac:dyDescent="0.35">
      <c r="A648" s="36">
        <v>1646</v>
      </c>
      <c r="B648" s="7" t="s">
        <v>1555</v>
      </c>
      <c r="C648" s="2" t="s">
        <v>1655</v>
      </c>
      <c r="D648" s="7" t="s">
        <v>145</v>
      </c>
      <c r="E648" s="2" t="s">
        <v>90</v>
      </c>
      <c r="F648" s="7" t="s">
        <v>29</v>
      </c>
      <c r="G648" s="22">
        <f t="shared" ca="1" si="20"/>
        <v>20.308333333333334</v>
      </c>
      <c r="H648" s="8">
        <v>38515</v>
      </c>
      <c r="I648" s="9">
        <v>9021822659</v>
      </c>
      <c r="J648" s="9">
        <v>2023045627</v>
      </c>
      <c r="K648" s="1" t="s">
        <v>2050</v>
      </c>
      <c r="L648" s="14">
        <v>1</v>
      </c>
      <c r="M648" s="15">
        <v>76.900000000000006</v>
      </c>
      <c r="N648" s="17">
        <v>44.7</v>
      </c>
      <c r="O648" s="37" t="str">
        <f t="shared" si="21"/>
        <v>Pass</v>
      </c>
    </row>
    <row r="649" spans="1:15" x14ac:dyDescent="0.35">
      <c r="A649" s="36">
        <v>1647</v>
      </c>
      <c r="B649" s="7" t="s">
        <v>1556</v>
      </c>
      <c r="C649" s="2" t="s">
        <v>1656</v>
      </c>
      <c r="D649" s="7" t="s">
        <v>1841</v>
      </c>
      <c r="E649" s="2" t="s">
        <v>741</v>
      </c>
      <c r="F649" s="7" t="s">
        <v>29</v>
      </c>
      <c r="G649" s="22">
        <f t="shared" ca="1" si="20"/>
        <v>21.488888888888887</v>
      </c>
      <c r="H649" s="8">
        <v>38084</v>
      </c>
      <c r="I649" s="9">
        <v>7588959297</v>
      </c>
      <c r="J649" s="9">
        <v>2023045656</v>
      </c>
      <c r="K649" s="1" t="s">
        <v>2050</v>
      </c>
      <c r="L649" s="14">
        <v>1</v>
      </c>
      <c r="M649" s="15">
        <v>90</v>
      </c>
      <c r="N649" s="17">
        <v>81.8</v>
      </c>
      <c r="O649" s="37" t="str">
        <f t="shared" si="21"/>
        <v>Pass</v>
      </c>
    </row>
    <row r="650" spans="1:15" x14ac:dyDescent="0.35">
      <c r="A650" s="36">
        <v>1648</v>
      </c>
      <c r="B650" s="7" t="s">
        <v>1557</v>
      </c>
      <c r="C650" s="2" t="s">
        <v>296</v>
      </c>
      <c r="D650" s="7" t="s">
        <v>1842</v>
      </c>
      <c r="E650" s="2" t="s">
        <v>429</v>
      </c>
      <c r="F650" s="7" t="s">
        <v>18</v>
      </c>
      <c r="G650" s="22">
        <f t="shared" ca="1" si="20"/>
        <v>21.236111111111111</v>
      </c>
      <c r="H650" s="8">
        <v>38176</v>
      </c>
      <c r="I650" s="9">
        <v>7083556077</v>
      </c>
      <c r="J650" s="9">
        <v>2023045657</v>
      </c>
      <c r="K650" s="1" t="s">
        <v>2050</v>
      </c>
      <c r="L650" s="14">
        <v>1</v>
      </c>
      <c r="M650" s="17">
        <v>78.099999999999994</v>
      </c>
      <c r="N650" s="17">
        <v>34.700000000000003</v>
      </c>
      <c r="O650" s="37" t="str">
        <f t="shared" si="21"/>
        <v>Faill</v>
      </c>
    </row>
    <row r="651" spans="1:15" x14ac:dyDescent="0.35">
      <c r="A651" s="36">
        <v>1649</v>
      </c>
      <c r="B651" s="7" t="s">
        <v>227</v>
      </c>
      <c r="C651" s="2" t="s">
        <v>228</v>
      </c>
      <c r="D651" s="7" t="s">
        <v>229</v>
      </c>
      <c r="E651" s="2" t="s">
        <v>230</v>
      </c>
      <c r="F651" s="7" t="s">
        <v>18</v>
      </c>
      <c r="G651" s="22">
        <f t="shared" ca="1" si="20"/>
        <v>20.947222222222223</v>
      </c>
      <c r="H651" s="8">
        <v>38282</v>
      </c>
      <c r="I651" s="9">
        <v>8530355299</v>
      </c>
      <c r="J651" s="9">
        <v>2023048860</v>
      </c>
      <c r="K651" s="1" t="s">
        <v>2050</v>
      </c>
      <c r="L651" s="14">
        <v>1</v>
      </c>
      <c r="M651" s="15">
        <v>90.7</v>
      </c>
      <c r="N651" s="17">
        <v>56.9</v>
      </c>
      <c r="O651" s="37" t="str">
        <f t="shared" si="21"/>
        <v>Pass</v>
      </c>
    </row>
    <row r="652" spans="1:15" x14ac:dyDescent="0.35">
      <c r="A652" s="36">
        <v>1650</v>
      </c>
      <c r="B652" s="7" t="s">
        <v>1558</v>
      </c>
      <c r="C652" s="2" t="s">
        <v>897</v>
      </c>
      <c r="D652" s="7" t="s">
        <v>641</v>
      </c>
      <c r="E652" s="2" t="s">
        <v>121</v>
      </c>
      <c r="F652" s="7" t="s">
        <v>18</v>
      </c>
      <c r="G652" s="22">
        <f t="shared" ca="1" si="20"/>
        <v>20.477777777777778</v>
      </c>
      <c r="H652" s="8">
        <v>38453</v>
      </c>
      <c r="I652" s="9">
        <v>7020847153</v>
      </c>
      <c r="J652" s="9">
        <v>2023052444</v>
      </c>
      <c r="K652" s="1" t="s">
        <v>2050</v>
      </c>
      <c r="L652" s="14">
        <v>1</v>
      </c>
      <c r="M652" s="15">
        <v>78.900000000000006</v>
      </c>
      <c r="N652" s="17">
        <v>84.9</v>
      </c>
      <c r="O652" s="37" t="str">
        <f t="shared" si="21"/>
        <v>Pass</v>
      </c>
    </row>
    <row r="653" spans="1:15" x14ac:dyDescent="0.35">
      <c r="A653" s="36">
        <v>1651</v>
      </c>
      <c r="B653" s="7" t="s">
        <v>1559</v>
      </c>
      <c r="C653" s="2" t="s">
        <v>897</v>
      </c>
      <c r="D653" s="7" t="s">
        <v>1000</v>
      </c>
      <c r="E653" s="2" t="s">
        <v>396</v>
      </c>
      <c r="F653" s="7" t="s">
        <v>18</v>
      </c>
      <c r="G653" s="22">
        <f t="shared" ca="1" si="20"/>
        <v>21.324999999999999</v>
      </c>
      <c r="H653" s="8">
        <v>38144</v>
      </c>
      <c r="I653" s="9">
        <v>8010259413</v>
      </c>
      <c r="J653" s="9">
        <v>2023060004</v>
      </c>
      <c r="K653" s="1" t="s">
        <v>2050</v>
      </c>
      <c r="L653" s="14">
        <v>1</v>
      </c>
      <c r="M653" s="17">
        <v>23.8</v>
      </c>
      <c r="N653" s="17">
        <v>94.8</v>
      </c>
      <c r="O653" s="37" t="str">
        <f t="shared" si="21"/>
        <v>Pass</v>
      </c>
    </row>
    <row r="654" spans="1:15" x14ac:dyDescent="0.35">
      <c r="A654" s="36">
        <v>1652</v>
      </c>
      <c r="B654" s="7" t="s">
        <v>1560</v>
      </c>
      <c r="C654" s="2" t="s">
        <v>1657</v>
      </c>
      <c r="D654" s="7" t="s">
        <v>562</v>
      </c>
      <c r="E654" s="2" t="s">
        <v>506</v>
      </c>
      <c r="F654" s="7" t="s">
        <v>18</v>
      </c>
      <c r="G654" s="22">
        <f t="shared" ca="1" si="20"/>
        <v>21.105555555555554</v>
      </c>
      <c r="H654" s="8">
        <v>38224</v>
      </c>
      <c r="I654" s="9">
        <v>9309961139</v>
      </c>
      <c r="J654" s="9">
        <v>2023060003</v>
      </c>
      <c r="K654" s="1" t="s">
        <v>2050</v>
      </c>
      <c r="L654" s="14">
        <v>1</v>
      </c>
      <c r="M654" s="15">
        <v>45</v>
      </c>
      <c r="N654" s="17">
        <v>67.8</v>
      </c>
      <c r="O654" s="37" t="str">
        <f t="shared" si="21"/>
        <v>Pass</v>
      </c>
    </row>
    <row r="655" spans="1:15" x14ac:dyDescent="0.35">
      <c r="A655" s="36">
        <v>1653</v>
      </c>
      <c r="B655" s="7" t="s">
        <v>1561</v>
      </c>
      <c r="C655" s="2" t="s">
        <v>300</v>
      </c>
      <c r="D655" s="7" t="s">
        <v>1843</v>
      </c>
      <c r="E655" s="2" t="s">
        <v>487</v>
      </c>
      <c r="F655" s="7" t="s">
        <v>29</v>
      </c>
      <c r="G655" s="22">
        <f t="shared" ca="1" si="20"/>
        <v>20.258333333333333</v>
      </c>
      <c r="H655" s="8">
        <v>38533</v>
      </c>
      <c r="I655" s="9">
        <v>9022313798</v>
      </c>
      <c r="J655" s="9">
        <v>2023061940</v>
      </c>
      <c r="K655" s="1" t="s">
        <v>2050</v>
      </c>
      <c r="L655" s="14">
        <v>1</v>
      </c>
      <c r="M655" s="15">
        <v>76.900000000000006</v>
      </c>
      <c r="N655" s="17">
        <v>45.7</v>
      </c>
      <c r="O655" s="37" t="str">
        <f t="shared" si="21"/>
        <v>Pass</v>
      </c>
    </row>
    <row r="656" spans="1:15" x14ac:dyDescent="0.35">
      <c r="A656" s="36">
        <v>1654</v>
      </c>
      <c r="B656" s="7" t="s">
        <v>1562</v>
      </c>
      <c r="C656" s="2" t="s">
        <v>1209</v>
      </c>
      <c r="D656" s="7" t="s">
        <v>1844</v>
      </c>
      <c r="E656" s="2" t="s">
        <v>1932</v>
      </c>
      <c r="F656" s="7" t="s">
        <v>29</v>
      </c>
      <c r="G656" s="22">
        <f t="shared" ca="1" si="20"/>
        <v>20.247222222222224</v>
      </c>
      <c r="H656" s="8">
        <v>38537</v>
      </c>
      <c r="I656" s="9">
        <v>7385451470</v>
      </c>
      <c r="J656" s="9">
        <v>2023061942</v>
      </c>
      <c r="K656" s="1" t="s">
        <v>2050</v>
      </c>
      <c r="L656" s="14">
        <v>1</v>
      </c>
      <c r="M656" s="15">
        <v>90</v>
      </c>
      <c r="N656" s="17">
        <v>95.5</v>
      </c>
      <c r="O656" s="37" t="str">
        <f t="shared" si="21"/>
        <v>Pass</v>
      </c>
    </row>
    <row r="657" spans="1:15" x14ac:dyDescent="0.35">
      <c r="A657" s="36">
        <v>1655</v>
      </c>
      <c r="B657" s="7" t="s">
        <v>1563</v>
      </c>
      <c r="C657" s="2" t="s">
        <v>546</v>
      </c>
      <c r="D657" s="7" t="s">
        <v>149</v>
      </c>
      <c r="E657" s="2" t="s">
        <v>487</v>
      </c>
      <c r="F657" s="7" t="s">
        <v>18</v>
      </c>
      <c r="G657" s="22">
        <f t="shared" ca="1" si="20"/>
        <v>20.966666666666665</v>
      </c>
      <c r="H657" s="8">
        <v>38275</v>
      </c>
      <c r="I657" s="9">
        <v>9422978834</v>
      </c>
      <c r="J657" s="9">
        <v>2023061941</v>
      </c>
      <c r="K657" s="1" t="s">
        <v>2050</v>
      </c>
      <c r="L657" s="14">
        <v>1</v>
      </c>
      <c r="M657" s="17">
        <v>45.6</v>
      </c>
      <c r="N657" s="17">
        <v>87.7</v>
      </c>
      <c r="O657" s="37" t="str">
        <f t="shared" si="21"/>
        <v>Pass</v>
      </c>
    </row>
    <row r="658" spans="1:15" x14ac:dyDescent="0.35">
      <c r="A658" s="36">
        <v>1656</v>
      </c>
      <c r="B658" s="7" t="s">
        <v>1564</v>
      </c>
      <c r="C658" s="2" t="s">
        <v>108</v>
      </c>
      <c r="D658" s="7" t="s">
        <v>1845</v>
      </c>
      <c r="E658" s="2" t="s">
        <v>1897</v>
      </c>
      <c r="F658" s="7" t="s">
        <v>18</v>
      </c>
      <c r="G658" s="22">
        <f t="shared" ca="1" si="20"/>
        <v>21.794444444444444</v>
      </c>
      <c r="H658" s="8">
        <v>37972</v>
      </c>
      <c r="I658" s="9">
        <v>9552732142</v>
      </c>
      <c r="J658" s="9">
        <v>2023061939</v>
      </c>
      <c r="K658" s="1" t="s">
        <v>2050</v>
      </c>
      <c r="L658" s="14">
        <v>1</v>
      </c>
      <c r="M658" s="17">
        <v>65.8</v>
      </c>
      <c r="N658" s="17">
        <v>67.900000000000006</v>
      </c>
      <c r="O658" s="37" t="str">
        <f t="shared" si="21"/>
        <v>Pass</v>
      </c>
    </row>
    <row r="659" spans="1:15" x14ac:dyDescent="0.35">
      <c r="A659" s="36">
        <v>1657</v>
      </c>
      <c r="B659" s="7" t="s">
        <v>1565</v>
      </c>
      <c r="C659" s="2" t="s">
        <v>1658</v>
      </c>
      <c r="D659" s="7" t="s">
        <v>1789</v>
      </c>
      <c r="E659" s="2" t="s">
        <v>99</v>
      </c>
      <c r="F659" s="7" t="s">
        <v>18</v>
      </c>
      <c r="G659" s="22">
        <f t="shared" ca="1" si="20"/>
        <v>20.502777777777776</v>
      </c>
      <c r="H659" s="8">
        <v>38444</v>
      </c>
      <c r="I659" s="9">
        <v>8830402342</v>
      </c>
      <c r="J659" s="9">
        <v>2023063555</v>
      </c>
      <c r="K659" s="1" t="s">
        <v>2050</v>
      </c>
      <c r="L659" s="14">
        <v>1</v>
      </c>
      <c r="M659" s="17">
        <v>84.9</v>
      </c>
      <c r="N659" s="17">
        <v>78.8</v>
      </c>
      <c r="O659" s="37" t="str">
        <f t="shared" si="21"/>
        <v>Pass</v>
      </c>
    </row>
    <row r="660" spans="1:15" x14ac:dyDescent="0.35">
      <c r="A660" s="36">
        <v>1658</v>
      </c>
      <c r="B660" s="7" t="s">
        <v>1566</v>
      </c>
      <c r="C660" s="2" t="s">
        <v>1090</v>
      </c>
      <c r="D660" s="7" t="s">
        <v>1846</v>
      </c>
      <c r="E660" s="2" t="s">
        <v>239</v>
      </c>
      <c r="F660" s="7" t="s">
        <v>18</v>
      </c>
      <c r="G660" s="22">
        <f t="shared" ca="1" si="20"/>
        <v>21.013888888888889</v>
      </c>
      <c r="H660" s="8">
        <v>38258</v>
      </c>
      <c r="I660" s="9">
        <v>9594339085</v>
      </c>
      <c r="J660" s="9">
        <v>2023065912</v>
      </c>
      <c r="K660" s="1" t="s">
        <v>2050</v>
      </c>
      <c r="L660" s="14">
        <v>1</v>
      </c>
      <c r="M660" s="17">
        <v>65.8</v>
      </c>
      <c r="N660" s="16">
        <v>65.900000000000006</v>
      </c>
      <c r="O660" s="37" t="str">
        <f t="shared" si="21"/>
        <v>Pass</v>
      </c>
    </row>
    <row r="661" spans="1:15" x14ac:dyDescent="0.35">
      <c r="A661" s="36">
        <v>1659</v>
      </c>
      <c r="B661" s="7" t="s">
        <v>1567</v>
      </c>
      <c r="C661" s="2" t="s">
        <v>1144</v>
      </c>
      <c r="D661" s="7" t="s">
        <v>1847</v>
      </c>
      <c r="E661" s="2" t="s">
        <v>1933</v>
      </c>
      <c r="F661" s="7" t="s">
        <v>29</v>
      </c>
      <c r="G661" s="22">
        <f t="shared" ca="1" si="20"/>
        <v>20.491666666666667</v>
      </c>
      <c r="H661" s="8">
        <v>38448</v>
      </c>
      <c r="I661" s="9">
        <v>9579298523</v>
      </c>
      <c r="J661" s="9">
        <v>2023077664</v>
      </c>
      <c r="K661" s="1" t="s">
        <v>2050</v>
      </c>
      <c r="L661" s="14">
        <v>1</v>
      </c>
      <c r="M661" s="17">
        <v>94.7</v>
      </c>
      <c r="N661" s="17">
        <v>34.9</v>
      </c>
      <c r="O661" s="37" t="str">
        <f t="shared" si="21"/>
        <v>Faill</v>
      </c>
    </row>
    <row r="662" spans="1:15" x14ac:dyDescent="0.35">
      <c r="A662" s="36">
        <v>1660</v>
      </c>
      <c r="B662" s="7" t="s">
        <v>1568</v>
      </c>
      <c r="C662" s="2" t="s">
        <v>1659</v>
      </c>
      <c r="D662" s="7" t="s">
        <v>1789</v>
      </c>
      <c r="E662" s="2" t="s">
        <v>117</v>
      </c>
      <c r="F662" s="7" t="s">
        <v>18</v>
      </c>
      <c r="G662" s="22">
        <f t="shared" ca="1" si="20"/>
        <v>20.363888888888887</v>
      </c>
      <c r="H662" s="8">
        <v>38494</v>
      </c>
      <c r="I662" s="9">
        <v>8007302890</v>
      </c>
      <c r="J662" s="9">
        <v>2023073082</v>
      </c>
      <c r="K662" s="1" t="s">
        <v>2050</v>
      </c>
      <c r="L662" s="14">
        <v>1</v>
      </c>
      <c r="M662" s="15">
        <v>69</v>
      </c>
      <c r="N662" s="17">
        <v>76.900000000000006</v>
      </c>
      <c r="O662" s="37" t="str">
        <f t="shared" si="21"/>
        <v>Pass</v>
      </c>
    </row>
    <row r="663" spans="1:15" x14ac:dyDescent="0.35">
      <c r="A663" s="36">
        <v>1661</v>
      </c>
      <c r="B663" s="7" t="s">
        <v>1569</v>
      </c>
      <c r="C663" s="2" t="s">
        <v>897</v>
      </c>
      <c r="D663" s="7" t="s">
        <v>79</v>
      </c>
      <c r="E663" s="2" t="s">
        <v>121</v>
      </c>
      <c r="F663" s="7" t="s">
        <v>18</v>
      </c>
      <c r="G663" s="22">
        <f t="shared" ca="1" si="20"/>
        <v>21.036111111111111</v>
      </c>
      <c r="H663" s="8">
        <v>38250</v>
      </c>
      <c r="I663" s="9">
        <v>9689679864</v>
      </c>
      <c r="J663" s="9">
        <v>2023069290</v>
      </c>
      <c r="K663" s="1" t="s">
        <v>2050</v>
      </c>
      <c r="L663" s="14">
        <v>1</v>
      </c>
      <c r="M663" s="17">
        <v>53.8</v>
      </c>
      <c r="N663" s="15">
        <v>62.155986819004397</v>
      </c>
      <c r="O663" s="37" t="str">
        <f t="shared" si="21"/>
        <v>Pass</v>
      </c>
    </row>
    <row r="664" spans="1:15" x14ac:dyDescent="0.35">
      <c r="A664" s="36">
        <v>1662</v>
      </c>
      <c r="B664" s="7" t="s">
        <v>1570</v>
      </c>
      <c r="C664" s="2" t="s">
        <v>1660</v>
      </c>
      <c r="D664" s="7" t="s">
        <v>384</v>
      </c>
      <c r="E664" s="2" t="s">
        <v>15</v>
      </c>
      <c r="F664" s="7" t="s">
        <v>18</v>
      </c>
      <c r="G664" s="22">
        <f t="shared" ca="1" si="20"/>
        <v>20.744444444444444</v>
      </c>
      <c r="H664" s="8">
        <v>38357</v>
      </c>
      <c r="I664" s="9">
        <v>8600178305</v>
      </c>
      <c r="J664" s="9">
        <v>2023071581</v>
      </c>
      <c r="K664" s="1" t="s">
        <v>2050</v>
      </c>
      <c r="L664" s="14">
        <v>1</v>
      </c>
      <c r="M664" s="17">
        <v>55.4</v>
      </c>
      <c r="N664" s="15">
        <v>61.987037787321398</v>
      </c>
      <c r="O664" s="37" t="str">
        <f t="shared" si="21"/>
        <v>Pass</v>
      </c>
    </row>
    <row r="665" spans="1:15" x14ac:dyDescent="0.35">
      <c r="A665" s="36">
        <v>1663</v>
      </c>
      <c r="B665" s="7" t="s">
        <v>1571</v>
      </c>
      <c r="C665" s="2" t="s">
        <v>1661</v>
      </c>
      <c r="D665" s="7" t="s">
        <v>1848</v>
      </c>
      <c r="E665" s="2" t="s">
        <v>205</v>
      </c>
      <c r="F665" s="7" t="s">
        <v>18</v>
      </c>
      <c r="G665" s="22">
        <f t="shared" ca="1" si="20"/>
        <v>21.391666666666666</v>
      </c>
      <c r="H665" s="8">
        <v>38119</v>
      </c>
      <c r="I665" s="9">
        <v>7411065652</v>
      </c>
      <c r="J665" s="9">
        <v>2023077663</v>
      </c>
      <c r="K665" s="1" t="s">
        <v>2050</v>
      </c>
      <c r="L665" s="14">
        <v>1</v>
      </c>
      <c r="M665" s="17">
        <v>32.4</v>
      </c>
      <c r="N665" s="16">
        <v>85.3</v>
      </c>
      <c r="O665" s="37" t="str">
        <f t="shared" si="21"/>
        <v>Pass</v>
      </c>
    </row>
    <row r="666" spans="1:15" x14ac:dyDescent="0.35">
      <c r="A666" s="36">
        <v>1664</v>
      </c>
      <c r="B666" s="7" t="s">
        <v>1572</v>
      </c>
      <c r="C666" s="2" t="s">
        <v>1646</v>
      </c>
      <c r="D666" s="7" t="s">
        <v>1849</v>
      </c>
      <c r="E666" s="2" t="s">
        <v>662</v>
      </c>
      <c r="F666" s="7" t="s">
        <v>18</v>
      </c>
      <c r="G666" s="22">
        <f t="shared" ca="1" si="20"/>
        <v>20.497222222222224</v>
      </c>
      <c r="H666" s="8">
        <v>38446</v>
      </c>
      <c r="I666" s="9">
        <v>8669082712</v>
      </c>
      <c r="J666" s="9">
        <v>2023067611</v>
      </c>
      <c r="K666" s="1" t="s">
        <v>2050</v>
      </c>
      <c r="L666" s="14">
        <v>1</v>
      </c>
      <c r="M666" s="16">
        <v>85.3</v>
      </c>
      <c r="N666" s="17">
        <v>67.900000000000006</v>
      </c>
      <c r="O666" s="37" t="str">
        <f t="shared" si="21"/>
        <v>Pass</v>
      </c>
    </row>
    <row r="667" spans="1:15" x14ac:dyDescent="0.35">
      <c r="A667" s="36">
        <v>1665</v>
      </c>
      <c r="B667" s="7" t="s">
        <v>1573</v>
      </c>
      <c r="C667" s="2" t="s">
        <v>784</v>
      </c>
      <c r="D667" s="7" t="s">
        <v>21</v>
      </c>
      <c r="E667" s="2" t="s">
        <v>33</v>
      </c>
      <c r="F667" s="7" t="s">
        <v>18</v>
      </c>
      <c r="G667" s="22">
        <f t="shared" ca="1" si="20"/>
        <v>20.294444444444444</v>
      </c>
      <c r="H667" s="8">
        <v>38520</v>
      </c>
      <c r="I667" s="9">
        <v>7057309174</v>
      </c>
      <c r="J667" s="9">
        <v>2023077817</v>
      </c>
      <c r="K667" s="1" t="s">
        <v>2050</v>
      </c>
      <c r="L667" s="14">
        <v>1</v>
      </c>
      <c r="M667" s="17">
        <v>67.900000000000006</v>
      </c>
      <c r="N667" s="17">
        <v>78.099999999999994</v>
      </c>
      <c r="O667" s="37" t="str">
        <f t="shared" si="21"/>
        <v>Pass</v>
      </c>
    </row>
    <row r="668" spans="1:15" x14ac:dyDescent="0.35">
      <c r="A668" s="36">
        <v>1666</v>
      </c>
      <c r="B668" s="10" t="s">
        <v>1663</v>
      </c>
      <c r="C668" s="2" t="s">
        <v>897</v>
      </c>
      <c r="D668" s="7" t="s">
        <v>1850</v>
      </c>
      <c r="E668" s="2" t="s">
        <v>929</v>
      </c>
      <c r="F668" s="10" t="s">
        <v>1664</v>
      </c>
      <c r="G668" s="22">
        <f t="shared" ca="1" si="20"/>
        <v>21.716666666666665</v>
      </c>
      <c r="H668" s="11">
        <v>38001</v>
      </c>
      <c r="I668" s="1">
        <v>8590382140.5249901</v>
      </c>
      <c r="J668" s="1">
        <v>2023161949.8852701</v>
      </c>
      <c r="K668" s="1" t="s">
        <v>2050</v>
      </c>
      <c r="L668" s="14">
        <v>1</v>
      </c>
      <c r="M668" s="17">
        <v>78.099999999999994</v>
      </c>
      <c r="N668" s="15">
        <v>90.7</v>
      </c>
      <c r="O668" s="37" t="str">
        <f t="shared" si="21"/>
        <v>Pass</v>
      </c>
    </row>
    <row r="669" spans="1:15" x14ac:dyDescent="0.35">
      <c r="A669" s="36">
        <v>1667</v>
      </c>
      <c r="B669" s="10" t="s">
        <v>1665</v>
      </c>
      <c r="C669" s="2" t="s">
        <v>546</v>
      </c>
      <c r="D669" s="7" t="s">
        <v>1851</v>
      </c>
      <c r="E669" s="2" t="s">
        <v>487</v>
      </c>
      <c r="F669" s="10" t="s">
        <v>1666</v>
      </c>
      <c r="G669" s="22">
        <f t="shared" ca="1" si="20"/>
        <v>20.613888888888887</v>
      </c>
      <c r="H669" s="11">
        <v>38405</v>
      </c>
      <c r="I669" s="1">
        <v>8586727765.3407402</v>
      </c>
      <c r="J669" s="1">
        <v>2023164117.8633399</v>
      </c>
      <c r="K669" s="1" t="s">
        <v>2050</v>
      </c>
      <c r="L669" s="14">
        <v>1</v>
      </c>
      <c r="M669" s="15">
        <v>90.7</v>
      </c>
      <c r="N669" s="15">
        <v>78.900000000000006</v>
      </c>
      <c r="O669" s="37" t="str">
        <f t="shared" si="21"/>
        <v>Pass</v>
      </c>
    </row>
    <row r="670" spans="1:15" x14ac:dyDescent="0.35">
      <c r="A670" s="36">
        <v>1668</v>
      </c>
      <c r="B670" s="10" t="s">
        <v>1667</v>
      </c>
      <c r="C670" s="2" t="s">
        <v>1163</v>
      </c>
      <c r="D670" s="7" t="s">
        <v>1852</v>
      </c>
      <c r="E670" s="2" t="s">
        <v>160</v>
      </c>
      <c r="F670" s="10" t="s">
        <v>1664</v>
      </c>
      <c r="G670" s="22">
        <f t="shared" ca="1" si="20"/>
        <v>21.566666666666666</v>
      </c>
      <c r="H670" s="11">
        <v>38055</v>
      </c>
      <c r="I670" s="1">
        <v>8583073390.1564903</v>
      </c>
      <c r="J670" s="1">
        <v>2023166285.8414099</v>
      </c>
      <c r="K670" s="1" t="s">
        <v>2050</v>
      </c>
      <c r="L670" s="14">
        <v>1</v>
      </c>
      <c r="M670" s="15">
        <v>78.900000000000006</v>
      </c>
      <c r="N670" s="17">
        <v>23.8</v>
      </c>
      <c r="O670" s="37" t="str">
        <f t="shared" si="21"/>
        <v>Faill</v>
      </c>
    </row>
    <row r="671" spans="1:15" x14ac:dyDescent="0.35">
      <c r="A671" s="36">
        <v>1669</v>
      </c>
      <c r="B671" s="10" t="s">
        <v>1668</v>
      </c>
      <c r="C671" s="2" t="s">
        <v>300</v>
      </c>
      <c r="D671" s="7" t="s">
        <v>906</v>
      </c>
      <c r="E671" s="2" t="s">
        <v>69</v>
      </c>
      <c r="F671" s="10" t="s">
        <v>1666</v>
      </c>
      <c r="G671" s="22">
        <f t="shared" ca="1" si="20"/>
        <v>20.5</v>
      </c>
      <c r="H671" s="11">
        <v>38445</v>
      </c>
      <c r="I671" s="1">
        <v>8579419014.9722404</v>
      </c>
      <c r="J671" s="1">
        <v>2023168453.8194799</v>
      </c>
      <c r="K671" s="1" t="s">
        <v>2050</v>
      </c>
      <c r="L671" s="14">
        <v>1</v>
      </c>
      <c r="M671" s="17">
        <v>23.8</v>
      </c>
      <c r="N671" s="15">
        <v>45</v>
      </c>
      <c r="O671" s="37" t="str">
        <f t="shared" si="21"/>
        <v>Pass</v>
      </c>
    </row>
    <row r="672" spans="1:15" x14ac:dyDescent="0.35">
      <c r="A672" s="36">
        <v>1670</v>
      </c>
      <c r="B672" s="10" t="s">
        <v>1669</v>
      </c>
      <c r="C672" s="2" t="s">
        <v>1620</v>
      </c>
      <c r="D672" s="7" t="s">
        <v>1241</v>
      </c>
      <c r="E672" s="2" t="s">
        <v>99</v>
      </c>
      <c r="F672" s="10" t="s">
        <v>1664</v>
      </c>
      <c r="G672" s="22">
        <f t="shared" ca="1" si="20"/>
        <v>21.35</v>
      </c>
      <c r="H672" s="11">
        <v>38134</v>
      </c>
      <c r="I672" s="1">
        <v>8575764639.7879896</v>
      </c>
      <c r="J672" s="1">
        <v>2023170621.79755</v>
      </c>
      <c r="K672" s="1" t="s">
        <v>2050</v>
      </c>
      <c r="L672" s="14">
        <v>1</v>
      </c>
      <c r="M672" s="15">
        <v>45</v>
      </c>
      <c r="N672" s="15">
        <v>76.900000000000006</v>
      </c>
      <c r="O672" s="37" t="str">
        <f t="shared" si="21"/>
        <v>Pass</v>
      </c>
    </row>
    <row r="673" spans="1:15" x14ac:dyDescent="0.35">
      <c r="A673" s="36">
        <v>1671</v>
      </c>
      <c r="B673" s="10" t="s">
        <v>1670</v>
      </c>
      <c r="C673" s="2" t="s">
        <v>1046</v>
      </c>
      <c r="D673" s="7" t="s">
        <v>32</v>
      </c>
      <c r="E673" s="2" t="s">
        <v>121</v>
      </c>
      <c r="F673" s="10" t="s">
        <v>1666</v>
      </c>
      <c r="G673" s="22">
        <f t="shared" ca="1" si="20"/>
        <v>20.291666666666668</v>
      </c>
      <c r="H673" s="11">
        <v>38521</v>
      </c>
      <c r="I673" s="1">
        <v>8572110264.6037397</v>
      </c>
      <c r="J673" s="1">
        <v>2023172789.77562</v>
      </c>
      <c r="K673" s="1" t="s">
        <v>2050</v>
      </c>
      <c r="L673" s="14">
        <v>1</v>
      </c>
      <c r="M673" s="15">
        <v>76.900000000000006</v>
      </c>
      <c r="N673" s="15">
        <v>90</v>
      </c>
      <c r="O673" s="37" t="str">
        <f t="shared" si="21"/>
        <v>Pass</v>
      </c>
    </row>
    <row r="674" spans="1:15" x14ac:dyDescent="0.35">
      <c r="A674" s="36">
        <v>1672</v>
      </c>
      <c r="B674" s="10" t="s">
        <v>1671</v>
      </c>
      <c r="C674" s="2" t="s">
        <v>805</v>
      </c>
      <c r="D674" s="7" t="s">
        <v>522</v>
      </c>
      <c r="E674" s="2" t="s">
        <v>14</v>
      </c>
      <c r="F674" s="10" t="s">
        <v>1664</v>
      </c>
      <c r="G674" s="22">
        <f t="shared" ca="1" si="20"/>
        <v>21.244444444444444</v>
      </c>
      <c r="H674" s="11">
        <v>38173</v>
      </c>
      <c r="I674" s="1">
        <v>8568455889.4195004</v>
      </c>
      <c r="J674" s="1">
        <v>2023174957.75369</v>
      </c>
      <c r="K674" s="1" t="s">
        <v>2050</v>
      </c>
      <c r="L674" s="14">
        <v>1</v>
      </c>
      <c r="M674" s="15">
        <v>90</v>
      </c>
      <c r="N674" s="15">
        <v>89.4</v>
      </c>
      <c r="O674" s="37" t="str">
        <f t="shared" si="21"/>
        <v>Pass</v>
      </c>
    </row>
    <row r="675" spans="1:15" x14ac:dyDescent="0.35">
      <c r="A675" s="36">
        <v>1673</v>
      </c>
      <c r="B675" s="10" t="s">
        <v>1672</v>
      </c>
      <c r="C675" s="2" t="s">
        <v>589</v>
      </c>
      <c r="D675" s="7" t="s">
        <v>1152</v>
      </c>
      <c r="E675" s="2" t="s">
        <v>1171</v>
      </c>
      <c r="F675" s="10" t="s">
        <v>1666</v>
      </c>
      <c r="G675" s="22">
        <f t="shared" ca="1" si="20"/>
        <v>20.136111111111113</v>
      </c>
      <c r="H675" s="11">
        <v>38578</v>
      </c>
      <c r="I675" s="1">
        <v>8564801514.2352505</v>
      </c>
      <c r="J675" s="1">
        <v>2023177125.73176</v>
      </c>
      <c r="K675" s="1" t="s">
        <v>2050</v>
      </c>
      <c r="L675" s="14">
        <v>1</v>
      </c>
      <c r="M675" s="15">
        <v>89.4</v>
      </c>
      <c r="N675" s="15">
        <v>98</v>
      </c>
      <c r="O675" s="37" t="str">
        <f t="shared" si="21"/>
        <v>Pass</v>
      </c>
    </row>
    <row r="676" spans="1:15" x14ac:dyDescent="0.35">
      <c r="A676" s="36">
        <v>1674</v>
      </c>
      <c r="B676" s="10" t="s">
        <v>1673</v>
      </c>
      <c r="C676" s="2" t="s">
        <v>177</v>
      </c>
      <c r="D676" s="7" t="s">
        <v>21</v>
      </c>
      <c r="E676" s="2" t="s">
        <v>523</v>
      </c>
      <c r="F676" s="10" t="s">
        <v>1664</v>
      </c>
      <c r="G676" s="22">
        <f t="shared" ca="1" si="20"/>
        <v>21.008333333333333</v>
      </c>
      <c r="H676" s="11">
        <v>38260</v>
      </c>
      <c r="I676" s="1">
        <v>8561147139.0509996</v>
      </c>
      <c r="J676" s="1">
        <v>2023179293.70983</v>
      </c>
      <c r="K676" s="1" t="s">
        <v>2050</v>
      </c>
      <c r="L676" s="14">
        <v>1</v>
      </c>
      <c r="M676" s="15">
        <v>34.6</v>
      </c>
      <c r="N676" s="15">
        <v>78.099999999999994</v>
      </c>
      <c r="O676" s="37" t="str">
        <f t="shared" si="21"/>
        <v>Pass</v>
      </c>
    </row>
    <row r="677" spans="1:15" x14ac:dyDescent="0.35">
      <c r="A677" s="36">
        <v>1675</v>
      </c>
      <c r="B677" s="10" t="s">
        <v>1674</v>
      </c>
      <c r="C677" s="2" t="s">
        <v>784</v>
      </c>
      <c r="D677" s="7" t="s">
        <v>533</v>
      </c>
      <c r="E677" s="2" t="s">
        <v>1918</v>
      </c>
      <c r="F677" s="10" t="s">
        <v>1666</v>
      </c>
      <c r="G677" s="22">
        <f t="shared" ca="1" si="20"/>
        <v>19.977777777777778</v>
      </c>
      <c r="H677" s="11">
        <v>38636</v>
      </c>
      <c r="I677" s="1">
        <v>8557492763.8667498</v>
      </c>
      <c r="J677" s="1">
        <v>2023181461.6879001</v>
      </c>
      <c r="K677" s="1" t="s">
        <v>2050</v>
      </c>
      <c r="L677" s="14">
        <v>1</v>
      </c>
      <c r="M677" s="15">
        <v>78.099999999999994</v>
      </c>
      <c r="N677" s="17">
        <v>87.4</v>
      </c>
      <c r="O677" s="37" t="str">
        <f t="shared" si="21"/>
        <v>Pass</v>
      </c>
    </row>
    <row r="678" spans="1:15" x14ac:dyDescent="0.35">
      <c r="A678" s="36">
        <v>1676</v>
      </c>
      <c r="B678" s="10" t="s">
        <v>1675</v>
      </c>
      <c r="C678" s="2" t="s">
        <v>395</v>
      </c>
      <c r="D678" s="7" t="s">
        <v>1853</v>
      </c>
      <c r="E678" s="2" t="s">
        <v>239</v>
      </c>
      <c r="F678" s="10" t="s">
        <v>1664</v>
      </c>
      <c r="G678" s="22">
        <f t="shared" ca="1" si="20"/>
        <v>20.866666666666667</v>
      </c>
      <c r="H678" s="11">
        <v>38312</v>
      </c>
      <c r="I678" s="1">
        <v>8553838388.6824999</v>
      </c>
      <c r="J678" s="1">
        <v>2023183629.6659701</v>
      </c>
      <c r="K678" s="1" t="s">
        <v>2050</v>
      </c>
      <c r="L678" s="14">
        <v>1</v>
      </c>
      <c r="M678" s="17">
        <v>87.4</v>
      </c>
      <c r="N678" s="17">
        <v>45.8</v>
      </c>
      <c r="O678" s="37" t="str">
        <f t="shared" si="21"/>
        <v>Pass</v>
      </c>
    </row>
    <row r="679" spans="1:15" x14ac:dyDescent="0.35">
      <c r="A679" s="36">
        <v>1677</v>
      </c>
      <c r="B679" s="10" t="s">
        <v>1676</v>
      </c>
      <c r="C679" s="2" t="s">
        <v>1144</v>
      </c>
      <c r="D679" s="7" t="s">
        <v>1854</v>
      </c>
      <c r="E679" s="2" t="s">
        <v>396</v>
      </c>
      <c r="F679" s="10" t="s">
        <v>1666</v>
      </c>
      <c r="G679" s="22">
        <f t="shared" ca="1" si="20"/>
        <v>19.833333333333332</v>
      </c>
      <c r="H679" s="11">
        <v>38689</v>
      </c>
      <c r="I679" s="1">
        <v>8550184013.49825</v>
      </c>
      <c r="J679" s="1">
        <v>2023185797.6440401</v>
      </c>
      <c r="K679" s="1" t="s">
        <v>2050</v>
      </c>
      <c r="L679" s="14">
        <v>1</v>
      </c>
      <c r="M679" s="17">
        <v>45.8</v>
      </c>
      <c r="N679" s="17">
        <v>67.8</v>
      </c>
      <c r="O679" s="37" t="str">
        <f t="shared" si="21"/>
        <v>Pass</v>
      </c>
    </row>
    <row r="680" spans="1:15" x14ac:dyDescent="0.35">
      <c r="A680" s="36">
        <v>1678</v>
      </c>
      <c r="B680" s="10" t="s">
        <v>1677</v>
      </c>
      <c r="C680" s="2" t="s">
        <v>108</v>
      </c>
      <c r="D680" s="7" t="s">
        <v>419</v>
      </c>
      <c r="E680" s="2" t="s">
        <v>675</v>
      </c>
      <c r="F680" s="10" t="s">
        <v>1664</v>
      </c>
      <c r="G680" s="22">
        <f t="shared" ca="1" si="20"/>
        <v>21.68888888888889</v>
      </c>
      <c r="H680" s="11">
        <v>38011</v>
      </c>
      <c r="I680" s="1">
        <v>8546529638.3140001</v>
      </c>
      <c r="J680" s="1">
        <v>2023187965.6221099</v>
      </c>
      <c r="K680" s="1" t="s">
        <v>2050</v>
      </c>
      <c r="L680" s="14">
        <v>1</v>
      </c>
      <c r="M680" s="17">
        <v>67.8</v>
      </c>
      <c r="N680" s="17">
        <v>55.7</v>
      </c>
      <c r="O680" s="37" t="str">
        <f t="shared" si="21"/>
        <v>Pass</v>
      </c>
    </row>
    <row r="681" spans="1:15" x14ac:dyDescent="0.35">
      <c r="A681" s="36">
        <v>1679</v>
      </c>
      <c r="B681" s="10" t="s">
        <v>1678</v>
      </c>
      <c r="C681" s="2" t="s">
        <v>1765</v>
      </c>
      <c r="D681" s="7" t="s">
        <v>52</v>
      </c>
      <c r="E681" s="2" t="s">
        <v>529</v>
      </c>
      <c r="F681" s="10" t="s">
        <v>1666</v>
      </c>
      <c r="G681" s="22">
        <f t="shared" ca="1" si="20"/>
        <v>20.630555555555556</v>
      </c>
      <c r="H681" s="11">
        <v>38399</v>
      </c>
      <c r="I681" s="1">
        <v>8542875263.1297598</v>
      </c>
      <c r="J681" s="1">
        <v>2023190133.6001799</v>
      </c>
      <c r="K681" s="1" t="s">
        <v>2050</v>
      </c>
      <c r="L681" s="14">
        <v>1</v>
      </c>
      <c r="M681" s="17">
        <v>55.7</v>
      </c>
      <c r="N681" s="17">
        <v>33.6</v>
      </c>
      <c r="O681" s="37" t="str">
        <f t="shared" si="21"/>
        <v>Faill</v>
      </c>
    </row>
    <row r="682" spans="1:15" x14ac:dyDescent="0.35">
      <c r="A682" s="36">
        <v>1680</v>
      </c>
      <c r="B682" s="10" t="s">
        <v>1679</v>
      </c>
      <c r="C682" s="2" t="s">
        <v>439</v>
      </c>
      <c r="D682" s="7" t="s">
        <v>1026</v>
      </c>
      <c r="E682" s="2" t="s">
        <v>790</v>
      </c>
      <c r="F682" s="10" t="s">
        <v>1664</v>
      </c>
      <c r="G682" s="22">
        <f t="shared" ca="1" si="20"/>
        <v>21.569444444444443</v>
      </c>
      <c r="H682" s="11">
        <v>38054</v>
      </c>
      <c r="I682" s="1">
        <v>8539220887.9455099</v>
      </c>
      <c r="J682" s="1">
        <v>2023192301.5782499</v>
      </c>
      <c r="K682" s="1" t="s">
        <v>2050</v>
      </c>
      <c r="L682" s="14">
        <v>1</v>
      </c>
      <c r="M682" s="17">
        <v>33.6</v>
      </c>
      <c r="N682" s="15">
        <v>67</v>
      </c>
      <c r="O682" s="37" t="str">
        <f t="shared" si="21"/>
        <v>Pass</v>
      </c>
    </row>
    <row r="683" spans="1:15" x14ac:dyDescent="0.35">
      <c r="A683" s="36">
        <v>1681</v>
      </c>
      <c r="B683" s="10" t="s">
        <v>1680</v>
      </c>
      <c r="C683" s="2" t="s">
        <v>609</v>
      </c>
      <c r="D683" s="7" t="s">
        <v>331</v>
      </c>
      <c r="E683" s="2" t="s">
        <v>1912</v>
      </c>
      <c r="F683" s="10" t="s">
        <v>1666</v>
      </c>
      <c r="G683" s="22">
        <f t="shared" ca="1" si="20"/>
        <v>20.475000000000001</v>
      </c>
      <c r="H683" s="11">
        <v>38454</v>
      </c>
      <c r="I683" s="1">
        <v>8535566512.76126</v>
      </c>
      <c r="J683" s="1">
        <v>2023194469.55632</v>
      </c>
      <c r="K683" s="1" t="s">
        <v>2050</v>
      </c>
      <c r="L683" s="14">
        <v>1</v>
      </c>
      <c r="M683" s="15">
        <v>67</v>
      </c>
      <c r="N683" s="17">
        <v>90.8</v>
      </c>
      <c r="O683" s="37" t="str">
        <f t="shared" si="21"/>
        <v>Pass</v>
      </c>
    </row>
    <row r="684" spans="1:15" x14ac:dyDescent="0.35">
      <c r="A684" s="36">
        <v>1682</v>
      </c>
      <c r="B684" s="10" t="s">
        <v>1681</v>
      </c>
      <c r="C684" s="2" t="s">
        <v>1766</v>
      </c>
      <c r="D684" s="7" t="s">
        <v>94</v>
      </c>
      <c r="E684" s="2" t="s">
        <v>1934</v>
      </c>
      <c r="F684" s="10" t="s">
        <v>1664</v>
      </c>
      <c r="G684" s="22">
        <f t="shared" ca="1" si="20"/>
        <v>21.372222222222224</v>
      </c>
      <c r="H684" s="11">
        <v>38126</v>
      </c>
      <c r="I684" s="1">
        <v>8531912137.5770102</v>
      </c>
      <c r="J684" s="1">
        <v>2023196637.53439</v>
      </c>
      <c r="K684" s="1" t="s">
        <v>2050</v>
      </c>
      <c r="L684" s="14">
        <v>1</v>
      </c>
      <c r="M684" s="17">
        <v>90.8</v>
      </c>
      <c r="N684" s="17">
        <v>67.7</v>
      </c>
      <c r="O684" s="37" t="str">
        <f t="shared" si="21"/>
        <v>Pass</v>
      </c>
    </row>
    <row r="685" spans="1:15" x14ac:dyDescent="0.35">
      <c r="A685" s="36">
        <v>1683</v>
      </c>
      <c r="B685" s="10" t="s">
        <v>1682</v>
      </c>
      <c r="C685" s="2" t="s">
        <v>1767</v>
      </c>
      <c r="D685" s="7" t="s">
        <v>1003</v>
      </c>
      <c r="E685" s="2" t="s">
        <v>722</v>
      </c>
      <c r="F685" s="10" t="s">
        <v>1666</v>
      </c>
      <c r="G685" s="22">
        <f t="shared" ca="1" si="20"/>
        <v>20.330555555555556</v>
      </c>
      <c r="H685" s="11">
        <v>38507</v>
      </c>
      <c r="I685" s="1">
        <v>8528257762.3927603</v>
      </c>
      <c r="J685" s="1">
        <v>2023198805.51246</v>
      </c>
      <c r="K685" s="1" t="s">
        <v>2050</v>
      </c>
      <c r="L685" s="14">
        <v>1</v>
      </c>
      <c r="M685" s="17">
        <v>67.7</v>
      </c>
      <c r="N685" s="17">
        <v>23.8</v>
      </c>
      <c r="O685" s="37" t="str">
        <f t="shared" si="21"/>
        <v>Faill</v>
      </c>
    </row>
    <row r="686" spans="1:15" x14ac:dyDescent="0.35">
      <c r="A686" s="36">
        <v>1684</v>
      </c>
      <c r="B686" s="10" t="s">
        <v>1683</v>
      </c>
      <c r="C686" s="2" t="s">
        <v>228</v>
      </c>
      <c r="D686" s="7" t="s">
        <v>98</v>
      </c>
      <c r="E686" s="2" t="s">
        <v>38</v>
      </c>
      <c r="F686" s="10" t="s">
        <v>1664</v>
      </c>
      <c r="G686" s="22">
        <f t="shared" ca="1" si="20"/>
        <v>21.194444444444443</v>
      </c>
      <c r="H686" s="11">
        <v>38191</v>
      </c>
      <c r="I686" s="1">
        <v>8524603387.2085104</v>
      </c>
      <c r="J686" s="1">
        <v>2023200973.49053</v>
      </c>
      <c r="K686" s="1" t="s">
        <v>2050</v>
      </c>
      <c r="L686" s="14">
        <v>1</v>
      </c>
      <c r="M686" s="17">
        <v>23.8</v>
      </c>
      <c r="N686" s="17">
        <v>88.6</v>
      </c>
      <c r="O686" s="37" t="str">
        <f t="shared" si="21"/>
        <v>Pass</v>
      </c>
    </row>
    <row r="687" spans="1:15" x14ac:dyDescent="0.35">
      <c r="A687" s="36">
        <v>1685</v>
      </c>
      <c r="B687" s="10" t="s">
        <v>1684</v>
      </c>
      <c r="C687" s="2" t="s">
        <v>1768</v>
      </c>
      <c r="D687" s="7" t="s">
        <v>1855</v>
      </c>
      <c r="E687" s="2" t="s">
        <v>1876</v>
      </c>
      <c r="F687" s="10" t="s">
        <v>1666</v>
      </c>
      <c r="G687" s="22">
        <f t="shared" ca="1" si="20"/>
        <v>20.158333333333335</v>
      </c>
      <c r="H687" s="11">
        <v>38570</v>
      </c>
      <c r="I687" s="1">
        <v>8520949012.0242701</v>
      </c>
      <c r="J687" s="1">
        <v>2023203141.4686</v>
      </c>
      <c r="K687" s="1" t="s">
        <v>2050</v>
      </c>
      <c r="L687" s="14">
        <v>1</v>
      </c>
      <c r="M687" s="17">
        <v>88.6</v>
      </c>
      <c r="N687" s="17">
        <v>56.7</v>
      </c>
      <c r="O687" s="37" t="str">
        <f t="shared" si="21"/>
        <v>Pass</v>
      </c>
    </row>
    <row r="688" spans="1:15" x14ac:dyDescent="0.35">
      <c r="A688" s="36">
        <v>1686</v>
      </c>
      <c r="B688" s="10" t="s">
        <v>1685</v>
      </c>
      <c r="C688" s="2" t="s">
        <v>897</v>
      </c>
      <c r="D688" s="7" t="s">
        <v>514</v>
      </c>
      <c r="E688" s="2" t="s">
        <v>882</v>
      </c>
      <c r="F688" s="10" t="s">
        <v>1664</v>
      </c>
      <c r="G688" s="22">
        <f t="shared" ca="1" si="20"/>
        <v>21.013888888888889</v>
      </c>
      <c r="H688" s="11">
        <v>38258</v>
      </c>
      <c r="I688" s="1">
        <v>8517294636.8400202</v>
      </c>
      <c r="J688" s="1">
        <v>2023205309.4466701</v>
      </c>
      <c r="K688" s="1" t="s">
        <v>2050</v>
      </c>
      <c r="L688" s="14">
        <v>1</v>
      </c>
      <c r="M688" s="17">
        <v>56.7</v>
      </c>
      <c r="N688" s="17">
        <v>44.8</v>
      </c>
      <c r="O688" s="37" t="str">
        <f t="shared" si="21"/>
        <v>Pass</v>
      </c>
    </row>
    <row r="689" spans="1:15" x14ac:dyDescent="0.35">
      <c r="A689" s="36">
        <v>1687</v>
      </c>
      <c r="B689" s="10" t="s">
        <v>1686</v>
      </c>
      <c r="C689" s="2" t="s">
        <v>546</v>
      </c>
      <c r="D689" s="7" t="s">
        <v>278</v>
      </c>
      <c r="E689" s="2" t="s">
        <v>1898</v>
      </c>
      <c r="F689" s="10" t="s">
        <v>1666</v>
      </c>
      <c r="G689" s="22">
        <f t="shared" ca="1" si="20"/>
        <v>19.969444444444445</v>
      </c>
      <c r="H689" s="11">
        <v>38639</v>
      </c>
      <c r="I689" s="1">
        <v>8513640261.6557703</v>
      </c>
      <c r="J689" s="1">
        <v>2023207477.4247401</v>
      </c>
      <c r="K689" s="1" t="s">
        <v>2050</v>
      </c>
      <c r="L689" s="14">
        <v>1</v>
      </c>
      <c r="M689" s="17">
        <v>44.8</v>
      </c>
      <c r="N689" s="17">
        <v>76.7</v>
      </c>
      <c r="O689" s="37" t="str">
        <f t="shared" si="21"/>
        <v>Pass</v>
      </c>
    </row>
    <row r="690" spans="1:15" x14ac:dyDescent="0.35">
      <c r="A690" s="36">
        <v>1688</v>
      </c>
      <c r="B690" s="10" t="s">
        <v>1687</v>
      </c>
      <c r="C690" s="2" t="s">
        <v>1163</v>
      </c>
      <c r="D690" s="7" t="s">
        <v>562</v>
      </c>
      <c r="E690" s="2" t="s">
        <v>1105</v>
      </c>
      <c r="F690" s="10" t="s">
        <v>1664</v>
      </c>
      <c r="G690" s="22">
        <f t="shared" ca="1" si="20"/>
        <v>20.897222222222222</v>
      </c>
      <c r="H690" s="11">
        <v>38301</v>
      </c>
      <c r="I690" s="1">
        <v>8509985886.4715204</v>
      </c>
      <c r="J690" s="1">
        <v>2023209645.4028101</v>
      </c>
      <c r="K690" s="1" t="s">
        <v>2050</v>
      </c>
      <c r="L690" s="14">
        <v>1</v>
      </c>
      <c r="M690" s="17">
        <v>76.7</v>
      </c>
      <c r="N690" s="17">
        <v>54.6</v>
      </c>
      <c r="O690" s="37" t="str">
        <f t="shared" si="21"/>
        <v>Pass</v>
      </c>
    </row>
    <row r="691" spans="1:15" x14ac:dyDescent="0.35">
      <c r="A691" s="36">
        <v>1689</v>
      </c>
      <c r="B691" s="10" t="s">
        <v>1688</v>
      </c>
      <c r="C691" s="2" t="s">
        <v>300</v>
      </c>
      <c r="D691" s="7" t="s">
        <v>1009</v>
      </c>
      <c r="E691" s="2" t="s">
        <v>699</v>
      </c>
      <c r="F691" s="10" t="s">
        <v>1666</v>
      </c>
      <c r="G691" s="22">
        <f t="shared" ca="1" si="20"/>
        <v>19.772222222222222</v>
      </c>
      <c r="H691" s="11">
        <v>38711</v>
      </c>
      <c r="I691" s="1">
        <v>8506331511.2872696</v>
      </c>
      <c r="J691" s="1">
        <v>2023211813.3808801</v>
      </c>
      <c r="K691" s="1" t="s">
        <v>2050</v>
      </c>
      <c r="L691" s="14">
        <v>1</v>
      </c>
      <c r="M691" s="17">
        <v>54.6</v>
      </c>
      <c r="N691" s="17">
        <v>65.8</v>
      </c>
      <c r="O691" s="37" t="str">
        <f t="shared" si="21"/>
        <v>Pass</v>
      </c>
    </row>
    <row r="692" spans="1:15" x14ac:dyDescent="0.35">
      <c r="A692" s="36">
        <v>1690</v>
      </c>
      <c r="B692" s="10" t="s">
        <v>1689</v>
      </c>
      <c r="C692" s="2" t="s">
        <v>1620</v>
      </c>
      <c r="D692" s="7" t="s">
        <v>1185</v>
      </c>
      <c r="E692" s="2" t="s">
        <v>1910</v>
      </c>
      <c r="F692" s="10" t="s">
        <v>1664</v>
      </c>
      <c r="G692" s="22">
        <f t="shared" ca="1" si="20"/>
        <v>21.755555555555556</v>
      </c>
      <c r="H692" s="11">
        <v>37987</v>
      </c>
      <c r="I692" s="1">
        <v>8502677136.1030197</v>
      </c>
      <c r="J692" s="1">
        <v>2023213981.3589499</v>
      </c>
      <c r="K692" s="1" t="s">
        <v>2050</v>
      </c>
      <c r="L692" s="14">
        <v>1</v>
      </c>
      <c r="M692" s="17">
        <v>65.8</v>
      </c>
      <c r="N692" s="17">
        <v>54.8</v>
      </c>
      <c r="O692" s="37" t="str">
        <f t="shared" si="21"/>
        <v>Pass</v>
      </c>
    </row>
    <row r="693" spans="1:15" x14ac:dyDescent="0.35">
      <c r="A693" s="36">
        <v>1691</v>
      </c>
      <c r="B693" s="10" t="s">
        <v>1690</v>
      </c>
      <c r="C693" s="2" t="s">
        <v>1046</v>
      </c>
      <c r="D693" s="7" t="s">
        <v>1840</v>
      </c>
      <c r="E693" s="2" t="s">
        <v>326</v>
      </c>
      <c r="F693" s="10" t="s">
        <v>1666</v>
      </c>
      <c r="G693" s="22">
        <f t="shared" ca="1" si="20"/>
        <v>20.627777777777776</v>
      </c>
      <c r="H693" s="11">
        <v>38400</v>
      </c>
      <c r="I693" s="1">
        <v>8499022760.9187803</v>
      </c>
      <c r="J693" s="1">
        <v>2023216149.3370199</v>
      </c>
      <c r="K693" s="1" t="s">
        <v>2050</v>
      </c>
      <c r="L693" s="14">
        <v>1</v>
      </c>
      <c r="M693" s="17">
        <v>54.8</v>
      </c>
      <c r="N693" s="17">
        <v>24.7</v>
      </c>
      <c r="O693" s="37" t="str">
        <f t="shared" si="21"/>
        <v>Faill</v>
      </c>
    </row>
    <row r="694" spans="1:15" x14ac:dyDescent="0.35">
      <c r="A694" s="36">
        <v>1692</v>
      </c>
      <c r="B694" s="10" t="s">
        <v>1691</v>
      </c>
      <c r="C694" s="2" t="s">
        <v>805</v>
      </c>
      <c r="D694" s="7" t="s">
        <v>582</v>
      </c>
      <c r="E694" s="2" t="s">
        <v>1935</v>
      </c>
      <c r="F694" s="10" t="s">
        <v>1664</v>
      </c>
      <c r="G694" s="22">
        <f t="shared" ca="1" si="20"/>
        <v>21.566666666666666</v>
      </c>
      <c r="H694" s="11">
        <v>38055</v>
      </c>
      <c r="I694" s="1">
        <v>8495368385.7345304</v>
      </c>
      <c r="J694" s="1">
        <v>2023218317.3150899</v>
      </c>
      <c r="K694" s="1" t="s">
        <v>2050</v>
      </c>
      <c r="L694" s="14">
        <v>1</v>
      </c>
      <c r="M694" s="17">
        <v>24.7</v>
      </c>
      <c r="N694" s="17">
        <v>34.799999999999997</v>
      </c>
      <c r="O694" s="37" t="str">
        <f t="shared" si="21"/>
        <v>Faill</v>
      </c>
    </row>
    <row r="695" spans="1:15" x14ac:dyDescent="0.35">
      <c r="A695" s="36">
        <v>1693</v>
      </c>
      <c r="B695" s="10" t="s">
        <v>1692</v>
      </c>
      <c r="C695" s="2" t="s">
        <v>589</v>
      </c>
      <c r="D695" s="7" t="s">
        <v>1856</v>
      </c>
      <c r="E695" s="2" t="s">
        <v>14</v>
      </c>
      <c r="F695" s="10" t="s">
        <v>1666</v>
      </c>
      <c r="G695" s="22">
        <f t="shared" ca="1" si="20"/>
        <v>20.502777777777776</v>
      </c>
      <c r="H695" s="11">
        <v>38444</v>
      </c>
      <c r="I695" s="1">
        <v>8491714010.5502796</v>
      </c>
      <c r="J695" s="1">
        <v>2023220485.29316</v>
      </c>
      <c r="K695" s="1" t="s">
        <v>2050</v>
      </c>
      <c r="L695" s="14">
        <v>1</v>
      </c>
      <c r="M695" s="17">
        <v>34.799999999999997</v>
      </c>
      <c r="N695" s="17">
        <v>44.7</v>
      </c>
      <c r="O695" s="37" t="str">
        <f t="shared" si="21"/>
        <v>Pass</v>
      </c>
    </row>
    <row r="696" spans="1:15" x14ac:dyDescent="0.35">
      <c r="A696" s="36">
        <v>1694</v>
      </c>
      <c r="B696" s="10" t="s">
        <v>1693</v>
      </c>
      <c r="C696" s="2" t="s">
        <v>177</v>
      </c>
      <c r="D696" s="7" t="s">
        <v>85</v>
      </c>
      <c r="E696" s="2" t="s">
        <v>99</v>
      </c>
      <c r="F696" s="10" t="s">
        <v>1664</v>
      </c>
      <c r="G696" s="22">
        <f t="shared" ca="1" si="20"/>
        <v>21.344444444444445</v>
      </c>
      <c r="H696" s="11">
        <v>38136</v>
      </c>
      <c r="I696" s="1">
        <v>8488059635.3660297</v>
      </c>
      <c r="J696" s="1">
        <v>2023222653.27123</v>
      </c>
      <c r="K696" s="1" t="s">
        <v>2050</v>
      </c>
      <c r="L696" s="14">
        <v>1</v>
      </c>
      <c r="M696" s="17">
        <v>44.7</v>
      </c>
      <c r="N696" s="17">
        <v>81.8</v>
      </c>
      <c r="O696" s="37" t="str">
        <f t="shared" si="21"/>
        <v>Pass</v>
      </c>
    </row>
    <row r="697" spans="1:15" x14ac:dyDescent="0.35">
      <c r="A697" s="36">
        <v>1695</v>
      </c>
      <c r="B697" s="10" t="s">
        <v>1694</v>
      </c>
      <c r="C697" s="2" t="s">
        <v>784</v>
      </c>
      <c r="D697" s="7" t="s">
        <v>462</v>
      </c>
      <c r="E697" s="2" t="s">
        <v>929</v>
      </c>
      <c r="F697" s="10" t="s">
        <v>1666</v>
      </c>
      <c r="G697" s="22">
        <f t="shared" ca="1" si="20"/>
        <v>20.333333333333332</v>
      </c>
      <c r="H697" s="11">
        <v>38506</v>
      </c>
      <c r="I697" s="1">
        <v>8484405260.1817799</v>
      </c>
      <c r="J697" s="1">
        <v>2023224821.2493</v>
      </c>
      <c r="K697" s="1" t="s">
        <v>2050</v>
      </c>
      <c r="L697" s="14">
        <v>1</v>
      </c>
      <c r="M697" s="17">
        <v>81.8</v>
      </c>
      <c r="N697" s="17">
        <v>34.700000000000003</v>
      </c>
      <c r="O697" s="37" t="str">
        <f t="shared" si="21"/>
        <v>Faill</v>
      </c>
    </row>
    <row r="698" spans="1:15" x14ac:dyDescent="0.35">
      <c r="A698" s="36">
        <v>1696</v>
      </c>
      <c r="B698" s="10" t="s">
        <v>1695</v>
      </c>
      <c r="C698" s="2" t="s">
        <v>395</v>
      </c>
      <c r="D698" s="7" t="s">
        <v>159</v>
      </c>
      <c r="E698" s="2" t="s">
        <v>1936</v>
      </c>
      <c r="F698" s="10" t="s">
        <v>1664</v>
      </c>
      <c r="G698" s="22">
        <f t="shared" ca="1" si="20"/>
        <v>21.227777777777778</v>
      </c>
      <c r="H698" s="11">
        <v>38179</v>
      </c>
      <c r="I698" s="1">
        <v>8480750884.99753</v>
      </c>
      <c r="J698" s="1">
        <v>2023226989.22737</v>
      </c>
      <c r="K698" s="1" t="s">
        <v>2050</v>
      </c>
      <c r="L698" s="14">
        <v>1</v>
      </c>
      <c r="M698" s="17">
        <v>34.700000000000003</v>
      </c>
      <c r="N698" s="17">
        <v>56.9</v>
      </c>
      <c r="O698" s="37" t="str">
        <f t="shared" si="21"/>
        <v>Pass</v>
      </c>
    </row>
    <row r="699" spans="1:15" x14ac:dyDescent="0.35">
      <c r="A699" s="36">
        <v>1697</v>
      </c>
      <c r="B699" s="10" t="s">
        <v>1696</v>
      </c>
      <c r="C699" s="2" t="s">
        <v>1144</v>
      </c>
      <c r="D699" s="7" t="s">
        <v>311</v>
      </c>
      <c r="E699" s="2" t="s">
        <v>1917</v>
      </c>
      <c r="F699" s="10" t="s">
        <v>1666</v>
      </c>
      <c r="G699" s="22">
        <f t="shared" ca="1" si="20"/>
        <v>20.119444444444444</v>
      </c>
      <c r="H699" s="11">
        <v>38584</v>
      </c>
      <c r="I699" s="1">
        <v>8477096509.8132896</v>
      </c>
      <c r="J699" s="1">
        <v>2023229157.20544</v>
      </c>
      <c r="K699" s="1" t="s">
        <v>2050</v>
      </c>
      <c r="L699" s="14">
        <v>1</v>
      </c>
      <c r="M699" s="17">
        <v>56.9</v>
      </c>
      <c r="N699" s="17">
        <v>84.9</v>
      </c>
      <c r="O699" s="37" t="str">
        <f t="shared" si="21"/>
        <v>Pass</v>
      </c>
    </row>
    <row r="700" spans="1:15" x14ac:dyDescent="0.35">
      <c r="A700" s="36">
        <v>1698</v>
      </c>
      <c r="B700" s="10" t="s">
        <v>1697</v>
      </c>
      <c r="C700" s="2" t="s">
        <v>108</v>
      </c>
      <c r="D700" s="7" t="s">
        <v>1857</v>
      </c>
      <c r="E700" s="2" t="s">
        <v>1937</v>
      </c>
      <c r="F700" s="10" t="s">
        <v>1664</v>
      </c>
      <c r="G700" s="22">
        <f t="shared" ca="1" si="20"/>
        <v>21.072222222222223</v>
      </c>
      <c r="H700" s="11">
        <v>38237</v>
      </c>
      <c r="I700" s="1">
        <v>8473442134.6290398</v>
      </c>
      <c r="J700" s="1">
        <v>2023231325.1835101</v>
      </c>
      <c r="K700" s="1" t="s">
        <v>2050</v>
      </c>
      <c r="L700" s="14">
        <v>1</v>
      </c>
      <c r="M700" s="17">
        <v>84.9</v>
      </c>
      <c r="N700" s="17">
        <v>94.8</v>
      </c>
      <c r="O700" s="37" t="str">
        <f t="shared" si="21"/>
        <v>Pass</v>
      </c>
    </row>
    <row r="701" spans="1:15" x14ac:dyDescent="0.35">
      <c r="A701" s="36">
        <v>1699</v>
      </c>
      <c r="B701" s="10" t="s">
        <v>1698</v>
      </c>
      <c r="C701" s="2" t="s">
        <v>1765</v>
      </c>
      <c r="D701" s="7" t="s">
        <v>252</v>
      </c>
      <c r="E701" s="2" t="s">
        <v>575</v>
      </c>
      <c r="F701" s="10" t="s">
        <v>1666</v>
      </c>
      <c r="G701" s="22">
        <f t="shared" ca="1" si="20"/>
        <v>19.972222222222221</v>
      </c>
      <c r="H701" s="11">
        <v>38638</v>
      </c>
      <c r="I701" s="1">
        <v>8469787759.4447899</v>
      </c>
      <c r="J701" s="1">
        <v>2023233493.1615801</v>
      </c>
      <c r="K701" s="1" t="s">
        <v>2050</v>
      </c>
      <c r="L701" s="14">
        <v>1</v>
      </c>
      <c r="M701" s="17">
        <v>94.8</v>
      </c>
      <c r="N701" s="17">
        <v>67.8</v>
      </c>
      <c r="O701" s="37" t="str">
        <f t="shared" si="21"/>
        <v>Pass</v>
      </c>
    </row>
    <row r="702" spans="1:15" x14ac:dyDescent="0.35">
      <c r="A702" s="36">
        <v>1700</v>
      </c>
      <c r="B702" s="10" t="s">
        <v>1699</v>
      </c>
      <c r="C702" s="2" t="s">
        <v>439</v>
      </c>
      <c r="D702" s="7" t="s">
        <v>229</v>
      </c>
      <c r="E702" s="2" t="s">
        <v>1171</v>
      </c>
      <c r="F702" s="10" t="s">
        <v>1664</v>
      </c>
      <c r="G702" s="22">
        <f t="shared" ca="1" si="20"/>
        <v>20.852777777777778</v>
      </c>
      <c r="H702" s="11">
        <v>38317</v>
      </c>
      <c r="I702" s="1">
        <v>8466133384.26054</v>
      </c>
      <c r="J702" s="1">
        <v>2023235661.1396501</v>
      </c>
      <c r="K702" s="1" t="s">
        <v>2050</v>
      </c>
      <c r="L702" s="14">
        <v>1</v>
      </c>
      <c r="M702" s="17">
        <v>67.8</v>
      </c>
      <c r="N702" s="17">
        <v>45.7</v>
      </c>
      <c r="O702" s="37" t="str">
        <f t="shared" si="21"/>
        <v>Pass</v>
      </c>
    </row>
    <row r="703" spans="1:15" x14ac:dyDescent="0.35">
      <c r="A703" s="36">
        <v>1701</v>
      </c>
      <c r="B703" s="10" t="s">
        <v>1700</v>
      </c>
      <c r="C703" s="2" t="s">
        <v>609</v>
      </c>
      <c r="D703" s="7" t="s">
        <v>298</v>
      </c>
      <c r="E703" s="2" t="s">
        <v>14</v>
      </c>
      <c r="F703" s="10" t="s">
        <v>1666</v>
      </c>
      <c r="G703" s="22">
        <f t="shared" ca="1" si="20"/>
        <v>19.827777777777779</v>
      </c>
      <c r="H703" s="11">
        <v>38691</v>
      </c>
      <c r="I703" s="1">
        <v>8462479009.0762901</v>
      </c>
      <c r="J703" s="1">
        <v>2023237829.1177199</v>
      </c>
      <c r="K703" s="1" t="s">
        <v>2050</v>
      </c>
      <c r="L703" s="14">
        <v>1</v>
      </c>
      <c r="M703" s="17">
        <v>45.7</v>
      </c>
      <c r="N703" s="17">
        <v>95.5</v>
      </c>
      <c r="O703" s="37" t="str">
        <f t="shared" si="21"/>
        <v>Pass</v>
      </c>
    </row>
    <row r="704" spans="1:15" x14ac:dyDescent="0.35">
      <c r="A704" s="36">
        <v>1702</v>
      </c>
      <c r="B704" s="10" t="s">
        <v>1701</v>
      </c>
      <c r="C704" s="2" t="s">
        <v>1766</v>
      </c>
      <c r="D704" s="7" t="s">
        <v>335</v>
      </c>
      <c r="E704" s="2" t="s">
        <v>243</v>
      </c>
      <c r="F704" s="10" t="s">
        <v>1664</v>
      </c>
      <c r="G704" s="22">
        <f t="shared" ca="1" si="20"/>
        <v>21.716666666666665</v>
      </c>
      <c r="H704" s="11">
        <v>38001</v>
      </c>
      <c r="I704" s="1">
        <v>8458824633.8920403</v>
      </c>
      <c r="J704" s="1">
        <v>2023239997.0957899</v>
      </c>
      <c r="K704" s="1" t="s">
        <v>2050</v>
      </c>
      <c r="L704" s="14">
        <v>1</v>
      </c>
      <c r="M704" s="17">
        <v>95.5</v>
      </c>
      <c r="N704" s="17">
        <v>87.7</v>
      </c>
      <c r="O704" s="37" t="str">
        <f t="shared" si="21"/>
        <v>Pass</v>
      </c>
    </row>
    <row r="705" spans="1:15" x14ac:dyDescent="0.35">
      <c r="A705" s="36">
        <v>1703</v>
      </c>
      <c r="B705" s="10" t="s">
        <v>1702</v>
      </c>
      <c r="C705" s="2" t="s">
        <v>1767</v>
      </c>
      <c r="D705" s="7" t="s">
        <v>972</v>
      </c>
      <c r="E705" s="2" t="s">
        <v>99</v>
      </c>
      <c r="F705" s="10" t="s">
        <v>1666</v>
      </c>
      <c r="G705" s="22">
        <f t="shared" ca="1" si="20"/>
        <v>20.625</v>
      </c>
      <c r="H705" s="11">
        <v>38401</v>
      </c>
      <c r="I705" s="1">
        <v>8455170258.7077999</v>
      </c>
      <c r="J705" s="1">
        <v>2023242165.0738599</v>
      </c>
      <c r="K705" s="1" t="s">
        <v>2050</v>
      </c>
      <c r="L705" s="14">
        <v>1</v>
      </c>
      <c r="M705" s="17">
        <v>87.7</v>
      </c>
      <c r="N705" s="17">
        <v>67.900000000000006</v>
      </c>
      <c r="O705" s="37" t="str">
        <f t="shared" si="21"/>
        <v>Pass</v>
      </c>
    </row>
    <row r="706" spans="1:15" x14ac:dyDescent="0.35">
      <c r="A706" s="36">
        <v>1704</v>
      </c>
      <c r="B706" s="10" t="s">
        <v>1703</v>
      </c>
      <c r="C706" s="2" t="s">
        <v>228</v>
      </c>
      <c r="D706" s="7" t="s">
        <v>901</v>
      </c>
      <c r="E706" s="2" t="s">
        <v>487</v>
      </c>
      <c r="F706" s="10" t="s">
        <v>1664</v>
      </c>
      <c r="G706" s="22">
        <f t="shared" ca="1" si="20"/>
        <v>21.508333333333333</v>
      </c>
      <c r="H706" s="11">
        <v>38076</v>
      </c>
      <c r="I706" s="1">
        <v>8451515883.52355</v>
      </c>
      <c r="J706" s="1">
        <v>2023244333.05193</v>
      </c>
      <c r="K706" s="1" t="s">
        <v>2050</v>
      </c>
      <c r="L706" s="14">
        <v>1</v>
      </c>
      <c r="M706" s="15">
        <v>69</v>
      </c>
      <c r="N706" s="17">
        <v>78.8</v>
      </c>
      <c r="O706" s="37" t="str">
        <f t="shared" si="21"/>
        <v>Pass</v>
      </c>
    </row>
    <row r="707" spans="1:15" x14ac:dyDescent="0.35">
      <c r="A707" s="36">
        <v>1705</v>
      </c>
      <c r="B707" s="10" t="s">
        <v>1704</v>
      </c>
      <c r="C707" s="2" t="s">
        <v>1768</v>
      </c>
      <c r="D707" s="7" t="s">
        <v>1792</v>
      </c>
      <c r="E707" s="2" t="s">
        <v>396</v>
      </c>
      <c r="F707" s="10" t="s">
        <v>1666</v>
      </c>
      <c r="G707" s="22">
        <f t="shared" ref="G707:G770" ca="1" si="22">YEARFRAC(H707,TODAY())</f>
        <v>20.447222222222223</v>
      </c>
      <c r="H707" s="11">
        <v>38464</v>
      </c>
      <c r="I707" s="1">
        <v>8447861508.3393002</v>
      </c>
      <c r="J707" s="1">
        <v>2023246501.03</v>
      </c>
      <c r="K707" s="1" t="s">
        <v>2050</v>
      </c>
      <c r="L707" s="14">
        <v>2</v>
      </c>
      <c r="M707" s="17">
        <v>53.8</v>
      </c>
      <c r="N707" s="16">
        <v>65.900000000000006</v>
      </c>
      <c r="O707" s="37" t="str">
        <f t="shared" si="21"/>
        <v>Pass</v>
      </c>
    </row>
    <row r="708" spans="1:15" x14ac:dyDescent="0.35">
      <c r="A708" s="36">
        <v>1706</v>
      </c>
      <c r="B708" s="10" t="s">
        <v>1705</v>
      </c>
      <c r="C708" s="2" t="s">
        <v>897</v>
      </c>
      <c r="D708" s="7" t="s">
        <v>1858</v>
      </c>
      <c r="E708" s="2" t="s">
        <v>14</v>
      </c>
      <c r="F708" s="10" t="s">
        <v>1664</v>
      </c>
      <c r="G708" s="22">
        <f t="shared" ca="1" si="22"/>
        <v>21.422222222222221</v>
      </c>
      <c r="H708" s="11">
        <v>38108</v>
      </c>
      <c r="I708" s="1">
        <v>8444207133.1550503</v>
      </c>
      <c r="J708" s="1">
        <v>2023248669.00807</v>
      </c>
      <c r="K708" s="1" t="s">
        <v>2050</v>
      </c>
      <c r="L708" s="14">
        <v>2</v>
      </c>
      <c r="M708" s="17">
        <v>55.4</v>
      </c>
      <c r="N708" s="17">
        <v>34.9</v>
      </c>
      <c r="O708" s="37" t="str">
        <f t="shared" ref="O708:O771" si="23">IF(N708&gt;=35,"Pass","Faill")</f>
        <v>Faill</v>
      </c>
    </row>
    <row r="709" spans="1:15" x14ac:dyDescent="0.35">
      <c r="A709" s="36">
        <v>1707</v>
      </c>
      <c r="B709" s="10" t="s">
        <v>1706</v>
      </c>
      <c r="C709" s="2" t="s">
        <v>546</v>
      </c>
      <c r="D709" s="7" t="s">
        <v>1859</v>
      </c>
      <c r="E709" s="2" t="s">
        <v>929</v>
      </c>
      <c r="F709" s="10" t="s">
        <v>1666</v>
      </c>
      <c r="G709" s="22">
        <f t="shared" ca="1" si="22"/>
        <v>20.316666666666666</v>
      </c>
      <c r="H709" s="11">
        <v>38512</v>
      </c>
      <c r="I709" s="1">
        <v>8440552757.9708004</v>
      </c>
      <c r="J709" s="1">
        <v>2023250836.98614</v>
      </c>
      <c r="K709" s="1" t="s">
        <v>2050</v>
      </c>
      <c r="L709" s="14">
        <v>2</v>
      </c>
      <c r="M709" s="17">
        <v>32.4</v>
      </c>
      <c r="N709" s="17">
        <v>76.900000000000006</v>
      </c>
      <c r="O709" s="37" t="str">
        <f t="shared" si="23"/>
        <v>Pass</v>
      </c>
    </row>
    <row r="710" spans="1:15" x14ac:dyDescent="0.35">
      <c r="A710" s="36">
        <v>1708</v>
      </c>
      <c r="B710" s="10" t="s">
        <v>1707</v>
      </c>
      <c r="C710" s="2" t="s">
        <v>1163</v>
      </c>
      <c r="D710" s="7" t="s">
        <v>377</v>
      </c>
      <c r="E710" s="2" t="s">
        <v>1917</v>
      </c>
      <c r="F710" s="10" t="s">
        <v>1664</v>
      </c>
      <c r="G710" s="22">
        <f t="shared" ca="1" si="22"/>
        <v>21.18611111111111</v>
      </c>
      <c r="H710" s="11">
        <v>38194</v>
      </c>
      <c r="I710" s="1">
        <v>8436898382.7865496</v>
      </c>
      <c r="J710" s="1">
        <v>2023253004.96421</v>
      </c>
      <c r="K710" s="1" t="s">
        <v>2050</v>
      </c>
      <c r="L710" s="14">
        <v>2</v>
      </c>
      <c r="M710" s="17">
        <v>34.700000000000003</v>
      </c>
      <c r="N710" s="15">
        <v>62.155986819004397</v>
      </c>
      <c r="O710" s="37" t="str">
        <f t="shared" si="23"/>
        <v>Pass</v>
      </c>
    </row>
    <row r="711" spans="1:15" x14ac:dyDescent="0.35">
      <c r="A711" s="36">
        <v>1709</v>
      </c>
      <c r="B711" s="10" t="s">
        <v>1708</v>
      </c>
      <c r="C711" s="2" t="s">
        <v>300</v>
      </c>
      <c r="D711" s="7" t="s">
        <v>306</v>
      </c>
      <c r="E711" s="2" t="s">
        <v>1935</v>
      </c>
      <c r="F711" s="10" t="s">
        <v>1666</v>
      </c>
      <c r="G711" s="22">
        <f t="shared" ca="1" si="22"/>
        <v>20.136111111111113</v>
      </c>
      <c r="H711" s="11">
        <v>38578</v>
      </c>
      <c r="I711" s="1">
        <v>8433244007.6022997</v>
      </c>
      <c r="J711" s="1">
        <v>2023255172.9422801</v>
      </c>
      <c r="K711" s="1" t="s">
        <v>2050</v>
      </c>
      <c r="L711" s="14">
        <v>2</v>
      </c>
      <c r="M711" s="17">
        <v>56.6</v>
      </c>
      <c r="N711" s="15">
        <v>61.987037787321398</v>
      </c>
      <c r="O711" s="37" t="str">
        <f t="shared" si="23"/>
        <v>Pass</v>
      </c>
    </row>
    <row r="712" spans="1:15" x14ac:dyDescent="0.35">
      <c r="A712" s="36">
        <v>1710</v>
      </c>
      <c r="B712" s="10" t="s">
        <v>1709</v>
      </c>
      <c r="C712" s="2" t="s">
        <v>1620</v>
      </c>
      <c r="D712" s="7" t="s">
        <v>79</v>
      </c>
      <c r="E712" s="2" t="s">
        <v>1062</v>
      </c>
      <c r="F712" s="10" t="s">
        <v>1664</v>
      </c>
      <c r="G712" s="22">
        <f t="shared" ca="1" si="22"/>
        <v>21.083333333333332</v>
      </c>
      <c r="H712" s="11">
        <v>38233</v>
      </c>
      <c r="I712" s="1">
        <v>8429589632.4180603</v>
      </c>
      <c r="J712" s="1">
        <v>2023257340.9203501</v>
      </c>
      <c r="K712" s="1" t="s">
        <v>2050</v>
      </c>
      <c r="L712" s="14">
        <v>2</v>
      </c>
      <c r="M712" s="17">
        <v>30.6</v>
      </c>
      <c r="N712" s="17">
        <v>45.7</v>
      </c>
      <c r="O712" s="37" t="str">
        <f t="shared" si="23"/>
        <v>Pass</v>
      </c>
    </row>
    <row r="713" spans="1:15" x14ac:dyDescent="0.35">
      <c r="A713" s="36">
        <v>1711</v>
      </c>
      <c r="B713" s="10" t="s">
        <v>1710</v>
      </c>
      <c r="C713" s="2" t="s">
        <v>1046</v>
      </c>
      <c r="D713" s="7" t="s">
        <v>1860</v>
      </c>
      <c r="E713" s="2" t="s">
        <v>675</v>
      </c>
      <c r="F713" s="10" t="s">
        <v>1666</v>
      </c>
      <c r="G713" s="22">
        <f t="shared" ca="1" si="22"/>
        <v>19.988888888888887</v>
      </c>
      <c r="H713" s="11">
        <v>38632</v>
      </c>
      <c r="I713" s="1">
        <v>8425935257.2338104</v>
      </c>
      <c r="J713" s="1">
        <v>2023259508.8984201</v>
      </c>
      <c r="K713" s="1" t="s">
        <v>2050</v>
      </c>
      <c r="L713" s="14">
        <v>2</v>
      </c>
      <c r="M713" s="15">
        <v>78.900000000000006</v>
      </c>
      <c r="N713" s="17">
        <v>95.5</v>
      </c>
      <c r="O713" s="37" t="str">
        <f t="shared" si="23"/>
        <v>Pass</v>
      </c>
    </row>
    <row r="714" spans="1:15" x14ac:dyDescent="0.35">
      <c r="A714" s="36">
        <v>1712</v>
      </c>
      <c r="B714" s="10" t="s">
        <v>1711</v>
      </c>
      <c r="C714" s="2" t="s">
        <v>805</v>
      </c>
      <c r="D714" s="7" t="s">
        <v>1861</v>
      </c>
      <c r="E714" s="2" t="s">
        <v>1898</v>
      </c>
      <c r="F714" s="10" t="s">
        <v>1664</v>
      </c>
      <c r="G714" s="22">
        <f t="shared" ca="1" si="22"/>
        <v>20.872222222222224</v>
      </c>
      <c r="H714" s="11">
        <v>38310</v>
      </c>
      <c r="I714" s="1">
        <v>8422280882.0495596</v>
      </c>
      <c r="J714" s="1">
        <v>2023261676.8764901</v>
      </c>
      <c r="K714" s="1" t="s">
        <v>2050</v>
      </c>
      <c r="L714" s="14">
        <v>2</v>
      </c>
      <c r="M714" s="17">
        <v>23.8</v>
      </c>
      <c r="N714" s="17">
        <v>87.7</v>
      </c>
      <c r="O714" s="37" t="str">
        <f t="shared" si="23"/>
        <v>Pass</v>
      </c>
    </row>
    <row r="715" spans="1:15" x14ac:dyDescent="0.35">
      <c r="A715" s="36">
        <v>1713</v>
      </c>
      <c r="B715" s="10" t="s">
        <v>1712</v>
      </c>
      <c r="C715" s="2" t="s">
        <v>589</v>
      </c>
      <c r="D715" s="7" t="s">
        <v>26</v>
      </c>
      <c r="E715" s="2" t="s">
        <v>1934</v>
      </c>
      <c r="F715" s="10" t="s">
        <v>1666</v>
      </c>
      <c r="G715" s="22">
        <f t="shared" ca="1" si="22"/>
        <v>19.758333333333333</v>
      </c>
      <c r="H715" s="11">
        <v>38717</v>
      </c>
      <c r="I715" s="1">
        <v>8418626506.8653097</v>
      </c>
      <c r="J715" s="1">
        <v>2023263844.8545599</v>
      </c>
      <c r="K715" s="1" t="s">
        <v>2050</v>
      </c>
      <c r="L715" s="14">
        <v>2</v>
      </c>
      <c r="M715" s="15">
        <v>45</v>
      </c>
      <c r="N715" s="17">
        <v>67.900000000000006</v>
      </c>
      <c r="O715" s="37" t="str">
        <f t="shared" si="23"/>
        <v>Pass</v>
      </c>
    </row>
    <row r="716" spans="1:15" x14ac:dyDescent="0.35">
      <c r="A716" s="36">
        <v>1714</v>
      </c>
      <c r="B716" s="10" t="s">
        <v>1713</v>
      </c>
      <c r="C716" s="2" t="s">
        <v>177</v>
      </c>
      <c r="D716" s="7" t="s">
        <v>178</v>
      </c>
      <c r="E716" s="2" t="s">
        <v>722</v>
      </c>
      <c r="F716" s="10" t="s">
        <v>1664</v>
      </c>
      <c r="G716" s="22">
        <f t="shared" ca="1" si="22"/>
        <v>21.730555555555554</v>
      </c>
      <c r="H716" s="11">
        <v>37996</v>
      </c>
      <c r="I716" s="1">
        <v>8414972131.6810598</v>
      </c>
      <c r="J716" s="1">
        <v>2023266012.8326299</v>
      </c>
      <c r="K716" s="2" t="s">
        <v>2047</v>
      </c>
      <c r="L716" s="14">
        <v>4</v>
      </c>
      <c r="M716" s="15">
        <v>76.900000000000006</v>
      </c>
      <c r="N716" s="17">
        <v>78.8</v>
      </c>
      <c r="O716" s="37" t="str">
        <f t="shared" si="23"/>
        <v>Pass</v>
      </c>
    </row>
    <row r="717" spans="1:15" x14ac:dyDescent="0.35">
      <c r="A717" s="36">
        <v>1715</v>
      </c>
      <c r="B717" s="10" t="s">
        <v>1714</v>
      </c>
      <c r="C717" s="2" t="s">
        <v>784</v>
      </c>
      <c r="D717" s="7" t="s">
        <v>1799</v>
      </c>
      <c r="E717" s="2" t="s">
        <v>38</v>
      </c>
      <c r="F717" s="10" t="s">
        <v>1666</v>
      </c>
      <c r="G717" s="22">
        <f t="shared" ca="1" si="22"/>
        <v>20.6</v>
      </c>
      <c r="H717" s="11">
        <v>38410</v>
      </c>
      <c r="I717" s="1">
        <v>8411317756.49681</v>
      </c>
      <c r="J717" s="1">
        <v>2023268180.8106999</v>
      </c>
      <c r="K717" s="2" t="s">
        <v>2047</v>
      </c>
      <c r="L717" s="14">
        <v>4</v>
      </c>
      <c r="M717" s="15">
        <v>90</v>
      </c>
      <c r="N717" s="16">
        <v>65.900000000000006</v>
      </c>
      <c r="O717" s="37" t="str">
        <f t="shared" si="23"/>
        <v>Pass</v>
      </c>
    </row>
    <row r="718" spans="1:15" x14ac:dyDescent="0.35">
      <c r="A718" s="36">
        <v>1716</v>
      </c>
      <c r="B718" s="10" t="s">
        <v>1715</v>
      </c>
      <c r="C718" s="2" t="s">
        <v>395</v>
      </c>
      <c r="D718" s="7" t="s">
        <v>201</v>
      </c>
      <c r="E718" s="2" t="s">
        <v>882</v>
      </c>
      <c r="F718" s="10" t="s">
        <v>1664</v>
      </c>
      <c r="G718" s="22">
        <f t="shared" ca="1" si="22"/>
        <v>21.577777777777779</v>
      </c>
      <c r="H718" s="11">
        <v>38051</v>
      </c>
      <c r="I718" s="1">
        <v>8407663381.3125696</v>
      </c>
      <c r="J718" s="1">
        <v>2023270348.78877</v>
      </c>
      <c r="K718" s="2" t="s">
        <v>2047</v>
      </c>
      <c r="L718" s="14">
        <v>4</v>
      </c>
      <c r="M718" s="17">
        <v>45.6</v>
      </c>
      <c r="N718" s="17">
        <v>34.9</v>
      </c>
      <c r="O718" s="37" t="str">
        <f t="shared" si="23"/>
        <v>Faill</v>
      </c>
    </row>
    <row r="719" spans="1:15" x14ac:dyDescent="0.35">
      <c r="A719" s="36">
        <v>1717</v>
      </c>
      <c r="B719" s="10" t="s">
        <v>1716</v>
      </c>
      <c r="C719" s="2" t="s">
        <v>1144</v>
      </c>
      <c r="D719" s="7" t="s">
        <v>57</v>
      </c>
      <c r="E719" s="2" t="s">
        <v>699</v>
      </c>
      <c r="F719" s="10" t="s">
        <v>1666</v>
      </c>
      <c r="G719" s="22">
        <f t="shared" ca="1" si="22"/>
        <v>20.463888888888889</v>
      </c>
      <c r="H719" s="11">
        <v>38458</v>
      </c>
      <c r="I719" s="1">
        <v>8404009006.1283197</v>
      </c>
      <c r="J719" s="1">
        <v>2023272516.76684</v>
      </c>
      <c r="K719" s="2" t="s">
        <v>2047</v>
      </c>
      <c r="L719" s="14">
        <v>4</v>
      </c>
      <c r="M719" s="17">
        <v>65.8</v>
      </c>
      <c r="N719" s="17">
        <v>76.900000000000006</v>
      </c>
      <c r="O719" s="37" t="str">
        <f t="shared" si="23"/>
        <v>Pass</v>
      </c>
    </row>
    <row r="720" spans="1:15" x14ac:dyDescent="0.35">
      <c r="A720" s="36">
        <v>1718</v>
      </c>
      <c r="B720" s="10" t="s">
        <v>1717</v>
      </c>
      <c r="C720" s="2" t="s">
        <v>108</v>
      </c>
      <c r="D720" s="7" t="s">
        <v>1862</v>
      </c>
      <c r="E720" s="2" t="s">
        <v>1918</v>
      </c>
      <c r="F720" s="10" t="s">
        <v>1664</v>
      </c>
      <c r="G720" s="22">
        <f t="shared" ca="1" si="22"/>
        <v>21.725000000000001</v>
      </c>
      <c r="H720" s="12">
        <v>37998</v>
      </c>
      <c r="I720" s="1">
        <v>8400354630.9440699</v>
      </c>
      <c r="J720" s="1">
        <v>2023274684.74491</v>
      </c>
      <c r="K720" s="2" t="s">
        <v>2047</v>
      </c>
      <c r="L720" s="14">
        <v>4</v>
      </c>
      <c r="M720" s="17">
        <v>84.9</v>
      </c>
      <c r="N720" s="15">
        <v>62.155986819004397</v>
      </c>
      <c r="O720" s="37" t="str">
        <f t="shared" si="23"/>
        <v>Pass</v>
      </c>
    </row>
    <row r="721" spans="1:15" x14ac:dyDescent="0.35">
      <c r="A721" s="36">
        <v>1719</v>
      </c>
      <c r="B721" s="10" t="s">
        <v>1718</v>
      </c>
      <c r="C721" s="2" t="s">
        <v>1765</v>
      </c>
      <c r="D721" s="7" t="s">
        <v>1863</v>
      </c>
      <c r="E721" s="2" t="s">
        <v>159</v>
      </c>
      <c r="F721" s="10" t="s">
        <v>1666</v>
      </c>
      <c r="G721" s="22">
        <f t="shared" ca="1" si="22"/>
        <v>20.666666666666668</v>
      </c>
      <c r="H721" s="12">
        <v>38386</v>
      </c>
      <c r="I721" s="1">
        <v>8396700255.75982</v>
      </c>
      <c r="J721" s="1">
        <v>2023276852.72298</v>
      </c>
      <c r="K721" s="2" t="s">
        <v>2047</v>
      </c>
      <c r="L721" s="14">
        <v>4</v>
      </c>
      <c r="M721" s="17">
        <v>65.8</v>
      </c>
      <c r="N721" s="15">
        <v>61.987037787321398</v>
      </c>
      <c r="O721" s="37" t="str">
        <f t="shared" si="23"/>
        <v>Pass</v>
      </c>
    </row>
    <row r="722" spans="1:15" x14ac:dyDescent="0.35">
      <c r="A722" s="36">
        <v>1720</v>
      </c>
      <c r="B722" s="10" t="s">
        <v>1719</v>
      </c>
      <c r="C722" s="2" t="s">
        <v>439</v>
      </c>
      <c r="D722" s="7" t="s">
        <v>140</v>
      </c>
      <c r="E722" s="2" t="s">
        <v>1912</v>
      </c>
      <c r="F722" s="10" t="s">
        <v>1664</v>
      </c>
      <c r="G722" s="22">
        <f t="shared" ca="1" si="22"/>
        <v>21.522222222222222</v>
      </c>
      <c r="H722" s="12">
        <v>38071</v>
      </c>
      <c r="I722" s="1">
        <v>8393045880.5755701</v>
      </c>
      <c r="J722" s="1">
        <v>2023279020.70105</v>
      </c>
      <c r="K722" s="2" t="s">
        <v>2047</v>
      </c>
      <c r="L722" s="14">
        <v>4</v>
      </c>
      <c r="M722" s="17">
        <v>94.7</v>
      </c>
      <c r="N722" s="16">
        <v>85.3</v>
      </c>
      <c r="O722" s="37" t="str">
        <f t="shared" si="23"/>
        <v>Pass</v>
      </c>
    </row>
    <row r="723" spans="1:15" x14ac:dyDescent="0.35">
      <c r="A723" s="36">
        <v>1721</v>
      </c>
      <c r="B723" s="10" t="s">
        <v>1720</v>
      </c>
      <c r="C723" s="2" t="s">
        <v>609</v>
      </c>
      <c r="D723" s="7" t="s">
        <v>1864</v>
      </c>
      <c r="E723" s="2" t="s">
        <v>1935</v>
      </c>
      <c r="F723" s="10" t="s">
        <v>1666</v>
      </c>
      <c r="G723" s="22">
        <f t="shared" ca="1" si="22"/>
        <v>20.469444444444445</v>
      </c>
      <c r="H723" s="12">
        <v>38456</v>
      </c>
      <c r="I723" s="1">
        <v>8389391505.3913202</v>
      </c>
      <c r="J723" s="1">
        <v>2023281188.6791201</v>
      </c>
      <c r="K723" s="2" t="s">
        <v>2047</v>
      </c>
      <c r="L723" s="14">
        <v>4</v>
      </c>
      <c r="M723" s="15">
        <v>69</v>
      </c>
      <c r="N723" s="17">
        <v>67.900000000000006</v>
      </c>
      <c r="O723" s="37" t="str">
        <f t="shared" si="23"/>
        <v>Pass</v>
      </c>
    </row>
    <row r="724" spans="1:15" x14ac:dyDescent="0.35">
      <c r="A724" s="36">
        <v>1722</v>
      </c>
      <c r="B724" s="10" t="s">
        <v>1721</v>
      </c>
      <c r="C724" s="2" t="s">
        <v>1766</v>
      </c>
      <c r="D724" s="7" t="s">
        <v>120</v>
      </c>
      <c r="E724" s="2" t="s">
        <v>575</v>
      </c>
      <c r="F724" s="10" t="s">
        <v>1664</v>
      </c>
      <c r="G724" s="22">
        <f t="shared" ca="1" si="22"/>
        <v>21.405555555555555</v>
      </c>
      <c r="H724" s="12">
        <v>38114</v>
      </c>
      <c r="I724" s="1">
        <v>8385737130.2070799</v>
      </c>
      <c r="J724" s="1">
        <v>2023283356.6571901</v>
      </c>
      <c r="K724" s="2" t="s">
        <v>2047</v>
      </c>
      <c r="L724" s="14">
        <v>4</v>
      </c>
      <c r="M724" s="17">
        <v>53.8</v>
      </c>
      <c r="N724" s="17">
        <v>78.099999999999994</v>
      </c>
      <c r="O724" s="37" t="str">
        <f t="shared" si="23"/>
        <v>Pass</v>
      </c>
    </row>
    <row r="725" spans="1:15" x14ac:dyDescent="0.35">
      <c r="A725" s="36">
        <v>1723</v>
      </c>
      <c r="B725" s="10" t="s">
        <v>1722</v>
      </c>
      <c r="C725" s="2" t="s">
        <v>1767</v>
      </c>
      <c r="D725" s="7" t="s">
        <v>1865</v>
      </c>
      <c r="E725" s="2" t="s">
        <v>239</v>
      </c>
      <c r="F725" s="10" t="s">
        <v>1666</v>
      </c>
      <c r="G725" s="22">
        <f t="shared" ca="1" si="22"/>
        <v>20.288888888888888</v>
      </c>
      <c r="H725" s="12">
        <v>38522</v>
      </c>
      <c r="I725" s="1">
        <v>8382082755.02283</v>
      </c>
      <c r="J725" s="1">
        <v>2023285524.6352601</v>
      </c>
      <c r="K725" s="2" t="s">
        <v>2047</v>
      </c>
      <c r="L725" s="14">
        <v>4</v>
      </c>
      <c r="M725" s="17">
        <v>55.4</v>
      </c>
      <c r="N725" s="15">
        <v>90.7</v>
      </c>
      <c r="O725" s="37" t="str">
        <f t="shared" si="23"/>
        <v>Pass</v>
      </c>
    </row>
    <row r="726" spans="1:15" x14ac:dyDescent="0.35">
      <c r="A726" s="36">
        <v>1724</v>
      </c>
      <c r="B726" s="10" t="s">
        <v>1723</v>
      </c>
      <c r="C726" s="2" t="s">
        <v>228</v>
      </c>
      <c r="D726" s="7" t="s">
        <v>678</v>
      </c>
      <c r="E726" s="2" t="s">
        <v>675</v>
      </c>
      <c r="F726" s="10" t="s">
        <v>1664</v>
      </c>
      <c r="G726" s="22">
        <f t="shared" ca="1" si="22"/>
        <v>21.255555555555556</v>
      </c>
      <c r="H726" s="12">
        <v>38169</v>
      </c>
      <c r="I726" s="1">
        <v>8378428379.8385801</v>
      </c>
      <c r="J726" s="1">
        <v>2023287692.6133299</v>
      </c>
      <c r="K726" s="2" t="s">
        <v>2047</v>
      </c>
      <c r="L726" s="14">
        <v>4</v>
      </c>
      <c r="M726" s="17">
        <v>32.4</v>
      </c>
      <c r="N726" s="15">
        <v>78.900000000000006</v>
      </c>
      <c r="O726" s="37" t="str">
        <f t="shared" si="23"/>
        <v>Pass</v>
      </c>
    </row>
    <row r="727" spans="1:15" x14ac:dyDescent="0.35">
      <c r="A727" s="36">
        <v>1725</v>
      </c>
      <c r="B727" s="10" t="s">
        <v>1724</v>
      </c>
      <c r="C727" s="2" t="s">
        <v>1768</v>
      </c>
      <c r="D727" s="7" t="s">
        <v>1866</v>
      </c>
      <c r="E727" s="2" t="s">
        <v>1937</v>
      </c>
      <c r="F727" s="10" t="s">
        <v>1666</v>
      </c>
      <c r="G727" s="22">
        <f t="shared" ca="1" si="22"/>
        <v>20.100000000000001</v>
      </c>
      <c r="H727" s="12">
        <v>38591</v>
      </c>
      <c r="I727" s="1">
        <v>8374774004.6543303</v>
      </c>
      <c r="J727" s="1">
        <v>2023289860.5913999</v>
      </c>
      <c r="K727" s="2" t="s">
        <v>2047</v>
      </c>
      <c r="L727" s="14">
        <v>4</v>
      </c>
      <c r="M727" s="17">
        <v>34.700000000000003</v>
      </c>
      <c r="N727" s="17">
        <v>23.8</v>
      </c>
      <c r="O727" s="37" t="str">
        <f t="shared" si="23"/>
        <v>Faill</v>
      </c>
    </row>
    <row r="728" spans="1:15" x14ac:dyDescent="0.35">
      <c r="A728" s="36">
        <v>1726</v>
      </c>
      <c r="B728" s="10" t="s">
        <v>1725</v>
      </c>
      <c r="C728" s="2" t="s">
        <v>897</v>
      </c>
      <c r="D728" s="7" t="s">
        <v>444</v>
      </c>
      <c r="E728" s="2" t="s">
        <v>529</v>
      </c>
      <c r="F728" s="10" t="s">
        <v>1664</v>
      </c>
      <c r="G728" s="22">
        <f t="shared" ca="1" si="22"/>
        <v>21.066666666666666</v>
      </c>
      <c r="H728" s="12">
        <v>38239</v>
      </c>
      <c r="I728" s="1">
        <v>8371119629.4700804</v>
      </c>
      <c r="J728" s="1">
        <v>2023292028.5694699</v>
      </c>
      <c r="K728" s="2" t="s">
        <v>2047</v>
      </c>
      <c r="L728" s="14">
        <v>4</v>
      </c>
      <c r="M728" s="17">
        <v>56.6</v>
      </c>
      <c r="N728" s="15">
        <v>45</v>
      </c>
      <c r="O728" s="37" t="str">
        <f t="shared" si="23"/>
        <v>Pass</v>
      </c>
    </row>
    <row r="729" spans="1:15" x14ac:dyDescent="0.35">
      <c r="A729" s="36">
        <v>1727</v>
      </c>
      <c r="B729" s="10" t="s">
        <v>1726</v>
      </c>
      <c r="C729" s="2" t="s">
        <v>546</v>
      </c>
      <c r="D729" s="7" t="s">
        <v>75</v>
      </c>
      <c r="E729" s="2" t="s">
        <v>1936</v>
      </c>
      <c r="F729" s="10" t="s">
        <v>1666</v>
      </c>
      <c r="G729" s="22">
        <f t="shared" ca="1" si="22"/>
        <v>19.925000000000001</v>
      </c>
      <c r="H729" s="12">
        <v>38655</v>
      </c>
      <c r="I729" s="1">
        <v>8367465254.2858295</v>
      </c>
      <c r="J729" s="1">
        <v>2023294196.5475399</v>
      </c>
      <c r="K729" s="2" t="s">
        <v>2047</v>
      </c>
      <c r="L729" s="14">
        <v>4</v>
      </c>
      <c r="M729" s="17">
        <v>30.6</v>
      </c>
      <c r="N729" s="15">
        <v>76.900000000000006</v>
      </c>
      <c r="O729" s="37" t="str">
        <f t="shared" si="23"/>
        <v>Pass</v>
      </c>
    </row>
    <row r="730" spans="1:15" x14ac:dyDescent="0.35">
      <c r="A730" s="36">
        <v>1728</v>
      </c>
      <c r="B730" s="10" t="s">
        <v>1727</v>
      </c>
      <c r="C730" s="2" t="s">
        <v>1163</v>
      </c>
      <c r="D730" s="7" t="s">
        <v>1804</v>
      </c>
      <c r="E730" s="2" t="s">
        <v>1876</v>
      </c>
      <c r="F730" s="10" t="s">
        <v>1664</v>
      </c>
      <c r="G730" s="22">
        <f t="shared" ca="1" si="22"/>
        <v>20.894444444444446</v>
      </c>
      <c r="H730" s="12">
        <v>38302</v>
      </c>
      <c r="I730" s="1">
        <v>8363810879.1015902</v>
      </c>
      <c r="J730" s="1">
        <v>2023296364.52561</v>
      </c>
      <c r="K730" s="2" t="s">
        <v>2047</v>
      </c>
      <c r="L730" s="14">
        <v>4</v>
      </c>
      <c r="M730" s="17">
        <v>76.900000000000006</v>
      </c>
      <c r="N730" s="15">
        <v>90</v>
      </c>
      <c r="O730" s="37" t="str">
        <f t="shared" si="23"/>
        <v>Pass</v>
      </c>
    </row>
    <row r="731" spans="1:15" x14ac:dyDescent="0.35">
      <c r="A731" s="36">
        <v>1729</v>
      </c>
      <c r="B731" s="10" t="s">
        <v>1728</v>
      </c>
      <c r="C731" s="2" t="s">
        <v>300</v>
      </c>
      <c r="D731" s="7" t="s">
        <v>1867</v>
      </c>
      <c r="E731" s="2" t="s">
        <v>243</v>
      </c>
      <c r="F731" s="10" t="s">
        <v>1666</v>
      </c>
      <c r="G731" s="22">
        <f t="shared" ca="1" si="22"/>
        <v>19.780555555555555</v>
      </c>
      <c r="H731" s="12">
        <v>38708</v>
      </c>
      <c r="I731" s="1">
        <v>8360156503.9173403</v>
      </c>
      <c r="J731" s="1">
        <v>2023298532.50368</v>
      </c>
      <c r="K731" s="2" t="s">
        <v>2047</v>
      </c>
      <c r="L731" s="14">
        <v>4</v>
      </c>
      <c r="M731" s="15">
        <v>62.155986819004397</v>
      </c>
      <c r="N731" s="17">
        <v>78.099999999999994</v>
      </c>
      <c r="O731" s="37" t="str">
        <f t="shared" si="23"/>
        <v>Pass</v>
      </c>
    </row>
    <row r="732" spans="1:15" x14ac:dyDescent="0.35">
      <c r="A732" s="36">
        <v>1730</v>
      </c>
      <c r="B732" s="10" t="s">
        <v>1729</v>
      </c>
      <c r="C732" s="2" t="s">
        <v>1620</v>
      </c>
      <c r="D732" s="7" t="s">
        <v>1000</v>
      </c>
      <c r="E732" s="2" t="s">
        <v>722</v>
      </c>
      <c r="F732" s="10" t="s">
        <v>1664</v>
      </c>
      <c r="G732" s="22">
        <f t="shared" ca="1" si="22"/>
        <v>21.744444444444444</v>
      </c>
      <c r="H732" s="12">
        <v>37991</v>
      </c>
      <c r="I732" s="1">
        <v>8356502128.7330904</v>
      </c>
      <c r="J732" s="1">
        <v>2023300700.48175</v>
      </c>
      <c r="K732" s="2" t="s">
        <v>2047</v>
      </c>
      <c r="L732" s="14">
        <v>4</v>
      </c>
      <c r="M732" s="15">
        <v>61.987037787321398</v>
      </c>
      <c r="N732" s="15">
        <v>90.7</v>
      </c>
      <c r="O732" s="37" t="str">
        <f t="shared" si="23"/>
        <v>Pass</v>
      </c>
    </row>
    <row r="733" spans="1:15" x14ac:dyDescent="0.35">
      <c r="A733" s="36">
        <v>1731</v>
      </c>
      <c r="B733" s="10" t="s">
        <v>1730</v>
      </c>
      <c r="C733" s="2" t="s">
        <v>1046</v>
      </c>
      <c r="D733" s="7" t="s">
        <v>1855</v>
      </c>
      <c r="E733" s="2" t="s">
        <v>38</v>
      </c>
      <c r="F733" s="10" t="s">
        <v>1666</v>
      </c>
      <c r="G733" s="22">
        <f t="shared" ca="1" si="22"/>
        <v>20.630555555555556</v>
      </c>
      <c r="H733" s="12">
        <v>38399</v>
      </c>
      <c r="I733" s="1">
        <v>8352847753.5488396</v>
      </c>
      <c r="J733" s="1">
        <v>2023302868.45982</v>
      </c>
      <c r="K733" s="2" t="s">
        <v>2047</v>
      </c>
      <c r="L733" s="14">
        <v>4</v>
      </c>
      <c r="M733" s="16">
        <v>85.3</v>
      </c>
      <c r="N733" s="15">
        <v>78.900000000000006</v>
      </c>
      <c r="O733" s="37" t="str">
        <f t="shared" si="23"/>
        <v>Pass</v>
      </c>
    </row>
    <row r="734" spans="1:15" x14ac:dyDescent="0.35">
      <c r="A734" s="36">
        <v>1732</v>
      </c>
      <c r="B734" s="10" t="s">
        <v>1731</v>
      </c>
      <c r="C734" s="2" t="s">
        <v>805</v>
      </c>
      <c r="D734" s="7" t="s">
        <v>1842</v>
      </c>
      <c r="E734" s="2" t="s">
        <v>882</v>
      </c>
      <c r="F734" s="10" t="s">
        <v>1664</v>
      </c>
      <c r="G734" s="22">
        <f t="shared" ca="1" si="22"/>
        <v>21.513888888888889</v>
      </c>
      <c r="H734" s="12">
        <v>38074</v>
      </c>
      <c r="I734" s="1">
        <v>8349193378.3645897</v>
      </c>
      <c r="J734" s="1">
        <v>2023305036.4378901</v>
      </c>
      <c r="K734" s="2" t="s">
        <v>2047</v>
      </c>
      <c r="L734" s="14">
        <v>4</v>
      </c>
      <c r="M734" s="17">
        <v>67.900000000000006</v>
      </c>
      <c r="N734" s="17">
        <v>23.8</v>
      </c>
      <c r="O734" s="37" t="str">
        <f t="shared" si="23"/>
        <v>Faill</v>
      </c>
    </row>
    <row r="735" spans="1:15" x14ac:dyDescent="0.35">
      <c r="A735" s="36">
        <v>1733</v>
      </c>
      <c r="B735" s="10" t="s">
        <v>1732</v>
      </c>
      <c r="C735" s="2" t="s">
        <v>589</v>
      </c>
      <c r="D735" s="7" t="s">
        <v>59</v>
      </c>
      <c r="E735" s="2" t="s">
        <v>699</v>
      </c>
      <c r="F735" s="10" t="s">
        <v>1666</v>
      </c>
      <c r="G735" s="22">
        <f t="shared" ca="1" si="22"/>
        <v>20.488888888888887</v>
      </c>
      <c r="H735" s="12">
        <v>38449</v>
      </c>
      <c r="I735" s="1">
        <v>8345539003.1803398</v>
      </c>
      <c r="J735" s="1">
        <v>2023307204.4159601</v>
      </c>
      <c r="K735" s="2" t="s">
        <v>2047</v>
      </c>
      <c r="L735" s="14">
        <v>4</v>
      </c>
      <c r="M735" s="17">
        <v>78.099999999999994</v>
      </c>
      <c r="N735" s="15">
        <v>45</v>
      </c>
      <c r="O735" s="37" t="str">
        <f t="shared" si="23"/>
        <v>Pass</v>
      </c>
    </row>
    <row r="736" spans="1:15" x14ac:dyDescent="0.35">
      <c r="A736" s="36">
        <v>1734</v>
      </c>
      <c r="B736" s="10" t="s">
        <v>1733</v>
      </c>
      <c r="C736" s="2" t="s">
        <v>177</v>
      </c>
      <c r="D736" s="7" t="s">
        <v>1868</v>
      </c>
      <c r="E736" s="2" t="s">
        <v>1918</v>
      </c>
      <c r="F736" s="10" t="s">
        <v>1664</v>
      </c>
      <c r="G736" s="22">
        <f t="shared" ca="1" si="22"/>
        <v>21.372222222222224</v>
      </c>
      <c r="H736" s="12">
        <v>38126</v>
      </c>
      <c r="I736" s="1">
        <v>8341884627.9960899</v>
      </c>
      <c r="J736" s="1">
        <v>2023309372.3940301</v>
      </c>
      <c r="K736" s="2" t="s">
        <v>2047</v>
      </c>
      <c r="L736" s="14">
        <v>4</v>
      </c>
      <c r="M736" s="15">
        <v>90.7</v>
      </c>
      <c r="N736" s="15">
        <v>76.900000000000006</v>
      </c>
      <c r="O736" s="37" t="str">
        <f t="shared" si="23"/>
        <v>Pass</v>
      </c>
    </row>
    <row r="737" spans="1:15" x14ac:dyDescent="0.35">
      <c r="A737" s="36">
        <v>1735</v>
      </c>
      <c r="B737" s="10" t="s">
        <v>1734</v>
      </c>
      <c r="C737" s="2" t="s">
        <v>784</v>
      </c>
      <c r="D737" s="7" t="s">
        <v>306</v>
      </c>
      <c r="E737" s="2" t="s">
        <v>159</v>
      </c>
      <c r="F737" s="10" t="s">
        <v>1666</v>
      </c>
      <c r="G737" s="22">
        <f t="shared" ca="1" si="22"/>
        <v>20.330555555555556</v>
      </c>
      <c r="H737" s="12">
        <v>38507</v>
      </c>
      <c r="I737" s="1">
        <v>8338230252.8118496</v>
      </c>
      <c r="J737" s="1">
        <v>2023311540.3721001</v>
      </c>
      <c r="K737" s="2" t="s">
        <v>2047</v>
      </c>
      <c r="L737" s="14">
        <v>4</v>
      </c>
      <c r="M737" s="15">
        <v>78.900000000000006</v>
      </c>
      <c r="N737" s="15">
        <v>90</v>
      </c>
      <c r="O737" s="37" t="str">
        <f t="shared" si="23"/>
        <v>Pass</v>
      </c>
    </row>
    <row r="738" spans="1:15" x14ac:dyDescent="0.35">
      <c r="A738" s="36">
        <v>1736</v>
      </c>
      <c r="B738" s="10" t="s">
        <v>1735</v>
      </c>
      <c r="C738" s="2" t="s">
        <v>395</v>
      </c>
      <c r="D738" s="7" t="s">
        <v>1084</v>
      </c>
      <c r="E738" s="2" t="s">
        <v>1912</v>
      </c>
      <c r="F738" s="10" t="s">
        <v>1664</v>
      </c>
      <c r="G738" s="22">
        <f t="shared" ca="1" si="22"/>
        <v>21.194444444444443</v>
      </c>
      <c r="H738" s="12">
        <v>38191</v>
      </c>
      <c r="I738" s="1">
        <v>8334575877.6275997</v>
      </c>
      <c r="J738" s="1">
        <v>2023313708.3501699</v>
      </c>
      <c r="K738" s="2" t="s">
        <v>2047</v>
      </c>
      <c r="L738" s="14">
        <v>4</v>
      </c>
      <c r="M738" s="17">
        <v>23.8</v>
      </c>
      <c r="N738" s="17">
        <v>45.6</v>
      </c>
      <c r="O738" s="37" t="str">
        <f t="shared" si="23"/>
        <v>Pass</v>
      </c>
    </row>
    <row r="739" spans="1:15" x14ac:dyDescent="0.35">
      <c r="A739" s="36">
        <v>1737</v>
      </c>
      <c r="B739" s="10" t="s">
        <v>1736</v>
      </c>
      <c r="C739" s="2" t="s">
        <v>1144</v>
      </c>
      <c r="D739" s="7" t="s">
        <v>363</v>
      </c>
      <c r="E739" s="2" t="s">
        <v>1935</v>
      </c>
      <c r="F739" s="10" t="s">
        <v>1666</v>
      </c>
      <c r="G739" s="22">
        <f t="shared" ca="1" si="22"/>
        <v>20.158333333333335</v>
      </c>
      <c r="H739" s="12">
        <v>38570</v>
      </c>
      <c r="I739" s="1">
        <v>8330921502.4433498</v>
      </c>
      <c r="J739" s="1">
        <v>2023315876.3282399</v>
      </c>
      <c r="K739" s="2" t="s">
        <v>2047</v>
      </c>
      <c r="L739" s="14">
        <v>4</v>
      </c>
      <c r="M739" s="15">
        <v>45</v>
      </c>
      <c r="N739" s="17">
        <v>65.8</v>
      </c>
      <c r="O739" s="37" t="str">
        <f t="shared" si="23"/>
        <v>Pass</v>
      </c>
    </row>
    <row r="740" spans="1:15" x14ac:dyDescent="0.35">
      <c r="A740" s="36">
        <v>1738</v>
      </c>
      <c r="B740" s="10" t="s">
        <v>1737</v>
      </c>
      <c r="C740" s="2" t="s">
        <v>108</v>
      </c>
      <c r="D740" s="7" t="s">
        <v>1869</v>
      </c>
      <c r="E740" s="2" t="s">
        <v>575</v>
      </c>
      <c r="F740" s="10" t="s">
        <v>1664</v>
      </c>
      <c r="G740" s="22">
        <f t="shared" ca="1" si="22"/>
        <v>21.013888888888889</v>
      </c>
      <c r="H740" s="12">
        <v>38258</v>
      </c>
      <c r="I740" s="1">
        <v>8327267127.2591</v>
      </c>
      <c r="J740" s="1">
        <v>2023318044.3063099</v>
      </c>
      <c r="K740" s="2" t="s">
        <v>2047</v>
      </c>
      <c r="L740" s="14">
        <v>4</v>
      </c>
      <c r="M740" s="15">
        <v>76.900000000000006</v>
      </c>
      <c r="N740" s="17">
        <v>84.9</v>
      </c>
      <c r="O740" s="37" t="str">
        <f t="shared" si="23"/>
        <v>Pass</v>
      </c>
    </row>
    <row r="741" spans="1:15" x14ac:dyDescent="0.35">
      <c r="A741" s="36">
        <v>1739</v>
      </c>
      <c r="B741" s="10" t="s">
        <v>1738</v>
      </c>
      <c r="C741" s="2" t="s">
        <v>1765</v>
      </c>
      <c r="D741" s="7" t="s">
        <v>430</v>
      </c>
      <c r="E741" s="2" t="s">
        <v>239</v>
      </c>
      <c r="F741" s="10" t="s">
        <v>1666</v>
      </c>
      <c r="G741" s="22">
        <f t="shared" ca="1" si="22"/>
        <v>19.969444444444445</v>
      </c>
      <c r="H741" s="12">
        <v>38639</v>
      </c>
      <c r="I741" s="1">
        <v>8323612752.0748501</v>
      </c>
      <c r="J741" s="1">
        <v>2023320212.28438</v>
      </c>
      <c r="K741" s="2" t="s">
        <v>2047</v>
      </c>
      <c r="L741" s="14">
        <v>4</v>
      </c>
      <c r="M741" s="15">
        <v>90</v>
      </c>
      <c r="N741" s="17">
        <v>65.8</v>
      </c>
      <c r="O741" s="37" t="str">
        <f t="shared" si="23"/>
        <v>Pass</v>
      </c>
    </row>
    <row r="742" spans="1:15" x14ac:dyDescent="0.35">
      <c r="A742" s="36">
        <v>1740</v>
      </c>
      <c r="B742" s="10" t="s">
        <v>1739</v>
      </c>
      <c r="C742" s="2" t="s">
        <v>439</v>
      </c>
      <c r="D742" s="7" t="s">
        <v>767</v>
      </c>
      <c r="E742" s="2" t="s">
        <v>675</v>
      </c>
      <c r="F742" s="10" t="s">
        <v>1664</v>
      </c>
      <c r="G742" s="22">
        <f t="shared" ca="1" si="22"/>
        <v>20.897222222222222</v>
      </c>
      <c r="H742" s="12">
        <v>38301</v>
      </c>
      <c r="I742" s="1">
        <v>8319958376.8906002</v>
      </c>
      <c r="J742" s="1">
        <v>2023322380.26245</v>
      </c>
      <c r="K742" s="2" t="s">
        <v>2047</v>
      </c>
      <c r="L742" s="14">
        <v>4</v>
      </c>
      <c r="M742" s="17">
        <v>78.099999999999994</v>
      </c>
      <c r="N742" s="17">
        <v>94.7</v>
      </c>
      <c r="O742" s="37" t="str">
        <f t="shared" si="23"/>
        <v>Pass</v>
      </c>
    </row>
    <row r="743" spans="1:15" x14ac:dyDescent="0.35">
      <c r="A743" s="36">
        <v>1741</v>
      </c>
      <c r="B743" s="10" t="s">
        <v>1740</v>
      </c>
      <c r="C743" s="2" t="s">
        <v>609</v>
      </c>
      <c r="D743" s="7" t="s">
        <v>1152</v>
      </c>
      <c r="E743" s="2" t="s">
        <v>1937</v>
      </c>
      <c r="F743" s="10" t="s">
        <v>1666</v>
      </c>
      <c r="G743" s="22">
        <f t="shared" ca="1" si="22"/>
        <v>19.772222222222222</v>
      </c>
      <c r="H743" s="12">
        <v>38711</v>
      </c>
      <c r="I743" s="1">
        <v>8316304001.7063599</v>
      </c>
      <c r="J743" s="1">
        <v>2023324548.24052</v>
      </c>
      <c r="K743" s="2" t="s">
        <v>2047</v>
      </c>
      <c r="L743" s="14">
        <v>4</v>
      </c>
      <c r="M743" s="15">
        <v>90.7</v>
      </c>
      <c r="N743" s="15">
        <v>69</v>
      </c>
      <c r="O743" s="37" t="str">
        <f t="shared" si="23"/>
        <v>Pass</v>
      </c>
    </row>
    <row r="744" spans="1:15" x14ac:dyDescent="0.35">
      <c r="A744" s="36">
        <v>1742</v>
      </c>
      <c r="B744" s="10" t="s">
        <v>1741</v>
      </c>
      <c r="C744" s="2" t="s">
        <v>1766</v>
      </c>
      <c r="D744" s="7" t="s">
        <v>582</v>
      </c>
      <c r="E744" s="2" t="s">
        <v>529</v>
      </c>
      <c r="F744" s="10" t="s">
        <v>1664</v>
      </c>
      <c r="G744" s="22">
        <f t="shared" ca="1" si="22"/>
        <v>21.755555555555556</v>
      </c>
      <c r="H744" s="12">
        <v>37987</v>
      </c>
      <c r="I744" s="1">
        <v>8312649626.52211</v>
      </c>
      <c r="J744" s="1">
        <v>2023326716.21859</v>
      </c>
      <c r="K744" s="2" t="s">
        <v>2047</v>
      </c>
      <c r="L744" s="14">
        <v>4</v>
      </c>
      <c r="M744" s="15">
        <v>78.900000000000006</v>
      </c>
      <c r="N744" s="17">
        <v>53.8</v>
      </c>
      <c r="O744" s="37" t="str">
        <f t="shared" si="23"/>
        <v>Pass</v>
      </c>
    </row>
    <row r="745" spans="1:15" x14ac:dyDescent="0.35">
      <c r="A745" s="36">
        <v>1743</v>
      </c>
      <c r="B745" s="10" t="s">
        <v>1742</v>
      </c>
      <c r="C745" s="2" t="s">
        <v>1767</v>
      </c>
      <c r="D745" s="7" t="s">
        <v>1856</v>
      </c>
      <c r="E745" s="2" t="s">
        <v>1936</v>
      </c>
      <c r="F745" s="10" t="s">
        <v>1666</v>
      </c>
      <c r="G745" s="22">
        <f t="shared" ca="1" si="22"/>
        <v>20.627777777777776</v>
      </c>
      <c r="H745" s="12">
        <v>38400</v>
      </c>
      <c r="I745" s="1">
        <v>8308995251.3378601</v>
      </c>
      <c r="J745" s="1">
        <v>2023328884.19666</v>
      </c>
      <c r="K745" s="2" t="s">
        <v>2047</v>
      </c>
      <c r="L745" s="14">
        <v>4</v>
      </c>
      <c r="M745" s="17">
        <v>23.8</v>
      </c>
      <c r="N745" s="17">
        <v>55.4</v>
      </c>
      <c r="O745" s="37" t="str">
        <f t="shared" si="23"/>
        <v>Pass</v>
      </c>
    </row>
    <row r="746" spans="1:15" x14ac:dyDescent="0.35">
      <c r="A746" s="36">
        <v>1744</v>
      </c>
      <c r="B746" s="10" t="s">
        <v>1743</v>
      </c>
      <c r="C746" s="2" t="s">
        <v>228</v>
      </c>
      <c r="D746" s="7" t="s">
        <v>514</v>
      </c>
      <c r="E746" s="2" t="s">
        <v>1876</v>
      </c>
      <c r="F746" s="10" t="s">
        <v>1664</v>
      </c>
      <c r="G746" s="22">
        <f t="shared" ca="1" si="22"/>
        <v>21.566666666666666</v>
      </c>
      <c r="H746" s="12">
        <v>38055</v>
      </c>
      <c r="I746" s="1">
        <v>8305340876.1536102</v>
      </c>
      <c r="J746" s="1">
        <v>2023331052.1747301</v>
      </c>
      <c r="K746" s="2" t="s">
        <v>2047</v>
      </c>
      <c r="L746" s="14">
        <v>4</v>
      </c>
      <c r="M746" s="15">
        <v>45</v>
      </c>
      <c r="N746" s="17">
        <v>32.4</v>
      </c>
      <c r="O746" s="37" t="str">
        <f t="shared" si="23"/>
        <v>Faill</v>
      </c>
    </row>
    <row r="747" spans="1:15" x14ac:dyDescent="0.35">
      <c r="A747" s="36">
        <v>1745</v>
      </c>
      <c r="B747" s="10" t="s">
        <v>1744</v>
      </c>
      <c r="C747" s="2" t="s">
        <v>1768</v>
      </c>
      <c r="D747" s="7" t="s">
        <v>1840</v>
      </c>
      <c r="E747" s="2" t="s">
        <v>243</v>
      </c>
      <c r="F747" s="10" t="s">
        <v>1666</v>
      </c>
      <c r="G747" s="22">
        <f t="shared" ca="1" si="22"/>
        <v>20.502777777777776</v>
      </c>
      <c r="H747" s="12">
        <v>38444</v>
      </c>
      <c r="I747" s="1">
        <v>8301686500.9693604</v>
      </c>
      <c r="J747" s="1">
        <v>2023333220.1528001</v>
      </c>
      <c r="K747" s="2" t="s">
        <v>2047</v>
      </c>
      <c r="L747" s="14">
        <v>4</v>
      </c>
      <c r="M747" s="15">
        <v>76.900000000000006</v>
      </c>
      <c r="N747" s="17">
        <v>34.700000000000003</v>
      </c>
      <c r="O747" s="37" t="str">
        <f t="shared" si="23"/>
        <v>Faill</v>
      </c>
    </row>
    <row r="748" spans="1:15" x14ac:dyDescent="0.35">
      <c r="A748" s="36">
        <v>1746</v>
      </c>
      <c r="B748" s="10" t="s">
        <v>1745</v>
      </c>
      <c r="C748" s="2" t="s">
        <v>897</v>
      </c>
      <c r="D748" s="7" t="s">
        <v>1870</v>
      </c>
      <c r="E748" s="2" t="s">
        <v>722</v>
      </c>
      <c r="F748" s="10" t="s">
        <v>1664</v>
      </c>
      <c r="G748" s="22">
        <f t="shared" ca="1" si="22"/>
        <v>21.344444444444445</v>
      </c>
      <c r="H748" s="12">
        <v>38136</v>
      </c>
      <c r="I748" s="1">
        <v>8298032125.7851105</v>
      </c>
      <c r="J748" s="1">
        <v>2023335388.1308701</v>
      </c>
      <c r="K748" s="2" t="s">
        <v>2047</v>
      </c>
      <c r="L748" s="14">
        <v>4</v>
      </c>
      <c r="M748" s="15">
        <v>90</v>
      </c>
      <c r="N748" s="17">
        <v>56.6</v>
      </c>
      <c r="O748" s="37" t="str">
        <f t="shared" si="23"/>
        <v>Pass</v>
      </c>
    </row>
    <row r="749" spans="1:15" x14ac:dyDescent="0.35">
      <c r="A749" s="36">
        <v>1747</v>
      </c>
      <c r="B749" s="10" t="s">
        <v>1746</v>
      </c>
      <c r="C749" s="2" t="s">
        <v>546</v>
      </c>
      <c r="D749" s="7" t="s">
        <v>1792</v>
      </c>
      <c r="E749" s="2" t="s">
        <v>38</v>
      </c>
      <c r="F749" s="10" t="s">
        <v>1666</v>
      </c>
      <c r="G749" s="22">
        <f t="shared" ca="1" si="22"/>
        <v>20.333333333333332</v>
      </c>
      <c r="H749" s="12">
        <v>38506</v>
      </c>
      <c r="I749" s="1">
        <v>8294377750.6008701</v>
      </c>
      <c r="J749" s="1">
        <v>2023337556.1089399</v>
      </c>
      <c r="K749" s="2" t="s">
        <v>2047</v>
      </c>
      <c r="L749" s="14">
        <v>4</v>
      </c>
      <c r="M749" s="17">
        <v>45.6</v>
      </c>
      <c r="N749" s="17">
        <v>30.6</v>
      </c>
      <c r="O749" s="37" t="str">
        <f t="shared" si="23"/>
        <v>Faill</v>
      </c>
    </row>
    <row r="750" spans="1:15" x14ac:dyDescent="0.35">
      <c r="A750" s="36">
        <v>1748</v>
      </c>
      <c r="B750" s="10" t="s">
        <v>1747</v>
      </c>
      <c r="C750" s="2" t="s">
        <v>1163</v>
      </c>
      <c r="D750" s="7" t="s">
        <v>94</v>
      </c>
      <c r="E750" s="2" t="s">
        <v>882</v>
      </c>
      <c r="F750" s="10" t="s">
        <v>1664</v>
      </c>
      <c r="G750" s="22">
        <f t="shared" ca="1" si="22"/>
        <v>21.227777777777778</v>
      </c>
      <c r="H750" s="12">
        <v>38179</v>
      </c>
      <c r="I750" s="1">
        <v>8290723375.4166203</v>
      </c>
      <c r="J750" s="1">
        <v>2023339724.0870099</v>
      </c>
      <c r="K750" s="2" t="s">
        <v>2047</v>
      </c>
      <c r="L750" s="14">
        <v>4</v>
      </c>
      <c r="M750" s="17">
        <v>65.8</v>
      </c>
      <c r="N750" s="15">
        <v>90</v>
      </c>
      <c r="O750" s="37" t="str">
        <f t="shared" si="23"/>
        <v>Pass</v>
      </c>
    </row>
    <row r="751" spans="1:15" x14ac:dyDescent="0.35">
      <c r="A751" s="36">
        <v>1749</v>
      </c>
      <c r="B751" s="10" t="s">
        <v>1748</v>
      </c>
      <c r="C751" s="2" t="s">
        <v>300</v>
      </c>
      <c r="D751" s="7" t="s">
        <v>1865</v>
      </c>
      <c r="E751" s="2" t="s">
        <v>699</v>
      </c>
      <c r="F751" s="10" t="s">
        <v>1666</v>
      </c>
      <c r="G751" s="22">
        <f t="shared" ca="1" si="22"/>
        <v>20.119444444444444</v>
      </c>
      <c r="H751" s="12">
        <v>38584</v>
      </c>
      <c r="I751" s="1">
        <v>8287069000.2323704</v>
      </c>
      <c r="J751" s="1">
        <v>2023341892.0650799</v>
      </c>
      <c r="K751" s="2" t="s">
        <v>2047</v>
      </c>
      <c r="L751" s="14">
        <v>4</v>
      </c>
      <c r="M751" s="17">
        <v>84.9</v>
      </c>
      <c r="N751" s="17">
        <v>78.099999999999994</v>
      </c>
      <c r="O751" s="37" t="str">
        <f t="shared" si="23"/>
        <v>Pass</v>
      </c>
    </row>
    <row r="752" spans="1:15" x14ac:dyDescent="0.35">
      <c r="A752" s="36">
        <v>1750</v>
      </c>
      <c r="B752" s="10" t="s">
        <v>1749</v>
      </c>
      <c r="C752" s="2" t="s">
        <v>1620</v>
      </c>
      <c r="D752" s="7" t="s">
        <v>1026</v>
      </c>
      <c r="E752" s="2" t="s">
        <v>1898</v>
      </c>
      <c r="F752" s="10" t="s">
        <v>1664</v>
      </c>
      <c r="G752" s="22">
        <f t="shared" ca="1" si="22"/>
        <v>21.072222222222223</v>
      </c>
      <c r="H752" s="12">
        <v>38237</v>
      </c>
      <c r="I752" s="1">
        <v>8283414625.0481195</v>
      </c>
      <c r="J752" s="1">
        <v>2023344060.0431499</v>
      </c>
      <c r="K752" s="2" t="s">
        <v>2047</v>
      </c>
      <c r="L752" s="14">
        <v>4</v>
      </c>
      <c r="M752" s="17">
        <v>65.8</v>
      </c>
      <c r="N752" s="15">
        <v>90.7</v>
      </c>
      <c r="O752" s="37" t="str">
        <f t="shared" si="23"/>
        <v>Pass</v>
      </c>
    </row>
    <row r="753" spans="1:15" x14ac:dyDescent="0.35">
      <c r="A753" s="36">
        <v>1751</v>
      </c>
      <c r="B753" s="10" t="s">
        <v>1750</v>
      </c>
      <c r="C753" s="2" t="s">
        <v>1046</v>
      </c>
      <c r="D753" s="7" t="s">
        <v>1863</v>
      </c>
      <c r="E753" s="2" t="s">
        <v>1934</v>
      </c>
      <c r="F753" s="10" t="s">
        <v>1666</v>
      </c>
      <c r="G753" s="22">
        <f t="shared" ca="1" si="22"/>
        <v>19.972222222222221</v>
      </c>
      <c r="H753" s="12">
        <v>38638</v>
      </c>
      <c r="I753" s="1">
        <v>8279760249.8638697</v>
      </c>
      <c r="J753" s="1">
        <v>2023346228.02122</v>
      </c>
      <c r="K753" s="2" t="s">
        <v>2047</v>
      </c>
      <c r="L753" s="14">
        <v>4</v>
      </c>
      <c r="M753" s="17">
        <v>94.7</v>
      </c>
      <c r="N753" s="15">
        <v>78.900000000000006</v>
      </c>
      <c r="O753" s="37" t="str">
        <f t="shared" si="23"/>
        <v>Pass</v>
      </c>
    </row>
    <row r="754" spans="1:15" x14ac:dyDescent="0.35">
      <c r="A754" s="36">
        <v>1752</v>
      </c>
      <c r="B754" s="10" t="s">
        <v>1751</v>
      </c>
      <c r="C754" s="2" t="s">
        <v>805</v>
      </c>
      <c r="D754" s="7" t="s">
        <v>1862</v>
      </c>
      <c r="E754" s="2" t="s">
        <v>14</v>
      </c>
      <c r="F754" s="10" t="s">
        <v>1664</v>
      </c>
      <c r="G754" s="22">
        <f t="shared" ca="1" si="22"/>
        <v>20.852777777777778</v>
      </c>
      <c r="H754" s="12">
        <v>38317</v>
      </c>
      <c r="I754" s="1">
        <v>8276105874.6796198</v>
      </c>
      <c r="J754" s="1">
        <v>2023348395.99929</v>
      </c>
      <c r="K754" s="2" t="s">
        <v>2047</v>
      </c>
      <c r="L754" s="14">
        <v>4</v>
      </c>
      <c r="M754" s="15">
        <v>69</v>
      </c>
      <c r="N754" s="17">
        <v>23.8</v>
      </c>
      <c r="O754" s="37" t="str">
        <f t="shared" si="23"/>
        <v>Faill</v>
      </c>
    </row>
    <row r="755" spans="1:15" x14ac:dyDescent="0.35">
      <c r="A755" s="36">
        <v>1753</v>
      </c>
      <c r="B755" s="10" t="s">
        <v>1752</v>
      </c>
      <c r="C755" s="2" t="s">
        <v>589</v>
      </c>
      <c r="D755" s="7" t="s">
        <v>1860</v>
      </c>
      <c r="E755" s="2" t="s">
        <v>1917</v>
      </c>
      <c r="F755" s="10" t="s">
        <v>1666</v>
      </c>
      <c r="G755" s="22">
        <f t="shared" ca="1" si="22"/>
        <v>19.827777777777779</v>
      </c>
      <c r="H755" s="12">
        <v>38691</v>
      </c>
      <c r="I755" s="1">
        <v>8272451499.4953804</v>
      </c>
      <c r="J755" s="1">
        <v>2023350563.97736</v>
      </c>
      <c r="K755" s="2" t="s">
        <v>2047</v>
      </c>
      <c r="L755" s="14">
        <v>4</v>
      </c>
      <c r="M755" s="17">
        <v>53.8</v>
      </c>
      <c r="N755" s="15">
        <v>45</v>
      </c>
      <c r="O755" s="37" t="str">
        <f t="shared" si="23"/>
        <v>Pass</v>
      </c>
    </row>
    <row r="756" spans="1:15" x14ac:dyDescent="0.35">
      <c r="A756" s="36">
        <v>1754</v>
      </c>
      <c r="B756" s="10" t="s">
        <v>1753</v>
      </c>
      <c r="C756" s="2" t="s">
        <v>177</v>
      </c>
      <c r="D756" s="7" t="s">
        <v>1861</v>
      </c>
      <c r="E756" s="2" t="s">
        <v>1935</v>
      </c>
      <c r="F756" s="10" t="s">
        <v>1664</v>
      </c>
      <c r="G756" s="22">
        <f t="shared" ca="1" si="22"/>
        <v>21.716666666666665</v>
      </c>
      <c r="H756" s="12">
        <v>38001</v>
      </c>
      <c r="I756" s="1">
        <v>8268797124.3111296</v>
      </c>
      <c r="J756" s="1">
        <v>2023352731.95543</v>
      </c>
      <c r="K756" s="2" t="s">
        <v>2047</v>
      </c>
      <c r="L756" s="14">
        <v>4</v>
      </c>
      <c r="M756" s="17">
        <v>55.4</v>
      </c>
      <c r="N756" s="15">
        <v>76.900000000000006</v>
      </c>
      <c r="O756" s="37" t="str">
        <f t="shared" si="23"/>
        <v>Pass</v>
      </c>
    </row>
    <row r="757" spans="1:15" x14ac:dyDescent="0.35">
      <c r="A757" s="36">
        <v>1755</v>
      </c>
      <c r="B757" s="10" t="s">
        <v>1754</v>
      </c>
      <c r="C757" s="2" t="s">
        <v>784</v>
      </c>
      <c r="D757" s="7" t="s">
        <v>26</v>
      </c>
      <c r="E757" s="2" t="s">
        <v>675</v>
      </c>
      <c r="F757" s="10" t="s">
        <v>1666</v>
      </c>
      <c r="G757" s="22">
        <f t="shared" ca="1" si="22"/>
        <v>20.625</v>
      </c>
      <c r="H757" s="12">
        <v>38401</v>
      </c>
      <c r="I757" s="1">
        <v>8265142749.1268797</v>
      </c>
      <c r="J757" s="1">
        <v>2023354899.9335001</v>
      </c>
      <c r="K757" s="2" t="s">
        <v>2047</v>
      </c>
      <c r="L757" s="14">
        <v>4</v>
      </c>
      <c r="M757" s="17">
        <v>32.4</v>
      </c>
      <c r="N757" s="15">
        <v>90</v>
      </c>
      <c r="O757" s="37" t="str">
        <f t="shared" si="23"/>
        <v>Pass</v>
      </c>
    </row>
    <row r="758" spans="1:15" x14ac:dyDescent="0.35">
      <c r="A758" s="36">
        <v>1756</v>
      </c>
      <c r="B758" s="10" t="s">
        <v>1755</v>
      </c>
      <c r="C758" s="2" t="s">
        <v>395</v>
      </c>
      <c r="D758" s="7" t="s">
        <v>901</v>
      </c>
      <c r="E758" s="2" t="s">
        <v>1937</v>
      </c>
      <c r="F758" s="10" t="s">
        <v>1664</v>
      </c>
      <c r="G758" s="22">
        <f t="shared" ca="1" si="22"/>
        <v>21.508333333333333</v>
      </c>
      <c r="H758" s="12">
        <v>38076</v>
      </c>
      <c r="I758" s="1">
        <v>8261488373.9426298</v>
      </c>
      <c r="J758" s="1">
        <v>2023357067.9115701</v>
      </c>
      <c r="K758" s="2" t="s">
        <v>2047</v>
      </c>
      <c r="L758" s="14">
        <v>4</v>
      </c>
      <c r="M758" s="16">
        <v>85.3</v>
      </c>
      <c r="N758" s="17">
        <v>45.6</v>
      </c>
      <c r="O758" s="37" t="str">
        <f t="shared" si="23"/>
        <v>Pass</v>
      </c>
    </row>
    <row r="759" spans="1:15" x14ac:dyDescent="0.35">
      <c r="A759" s="36">
        <v>1757</v>
      </c>
      <c r="B759" s="10" t="s">
        <v>1756</v>
      </c>
      <c r="C759" s="2" t="s">
        <v>1144</v>
      </c>
      <c r="D759" s="7" t="s">
        <v>298</v>
      </c>
      <c r="E759" s="2" t="s">
        <v>529</v>
      </c>
      <c r="F759" s="10" t="s">
        <v>1666</v>
      </c>
      <c r="G759" s="22">
        <f t="shared" ca="1" si="22"/>
        <v>20.447222222222223</v>
      </c>
      <c r="H759" s="12">
        <v>38464</v>
      </c>
      <c r="I759" s="1">
        <v>8257833998.7583799</v>
      </c>
      <c r="J759" s="1">
        <v>2023359235.8896401</v>
      </c>
      <c r="K759" s="2" t="s">
        <v>2047</v>
      </c>
      <c r="L759" s="14">
        <v>4</v>
      </c>
      <c r="M759" s="17">
        <v>67.900000000000006</v>
      </c>
      <c r="N759" s="17">
        <v>65.8</v>
      </c>
      <c r="O759" s="37" t="str">
        <f t="shared" si="23"/>
        <v>Pass</v>
      </c>
    </row>
    <row r="760" spans="1:15" x14ac:dyDescent="0.35">
      <c r="A760" s="36">
        <v>1758</v>
      </c>
      <c r="B760" s="10" t="s">
        <v>1757</v>
      </c>
      <c r="C760" s="2" t="s">
        <v>108</v>
      </c>
      <c r="D760" s="7" t="s">
        <v>79</v>
      </c>
      <c r="E760" s="2" t="s">
        <v>1936</v>
      </c>
      <c r="F760" s="10" t="s">
        <v>1664</v>
      </c>
      <c r="G760" s="22">
        <f t="shared" ca="1" si="22"/>
        <v>21.422222222222221</v>
      </c>
      <c r="H760" s="12">
        <v>38108</v>
      </c>
      <c r="I760" s="1">
        <v>8254179623.5741301</v>
      </c>
      <c r="J760" s="1">
        <v>2023361403.8677101</v>
      </c>
      <c r="K760" s="2" t="s">
        <v>2047</v>
      </c>
      <c r="L760" s="14">
        <v>4</v>
      </c>
      <c r="M760" s="17">
        <v>78.099999999999994</v>
      </c>
      <c r="N760" s="17">
        <v>84.9</v>
      </c>
      <c r="O760" s="37" t="str">
        <f t="shared" si="23"/>
        <v>Pass</v>
      </c>
    </row>
    <row r="761" spans="1:15" x14ac:dyDescent="0.35">
      <c r="A761" s="36">
        <v>1759</v>
      </c>
      <c r="B761" s="10" t="s">
        <v>1758</v>
      </c>
      <c r="C761" s="2" t="s">
        <v>1765</v>
      </c>
      <c r="D761" s="7" t="s">
        <v>1009</v>
      </c>
      <c r="E761" s="2" t="s">
        <v>1876</v>
      </c>
      <c r="F761" s="10" t="s">
        <v>1666</v>
      </c>
      <c r="G761" s="22">
        <f t="shared" ca="1" si="22"/>
        <v>20.316666666666666</v>
      </c>
      <c r="H761" s="12">
        <v>38512</v>
      </c>
      <c r="I761" s="1">
        <v>8250525248.3898897</v>
      </c>
      <c r="J761" s="1">
        <v>2023363571.8457799</v>
      </c>
      <c r="K761" s="2" t="s">
        <v>2047</v>
      </c>
      <c r="L761" s="14">
        <v>4</v>
      </c>
      <c r="M761" s="15">
        <v>90.7</v>
      </c>
      <c r="N761" s="17">
        <v>65.8</v>
      </c>
      <c r="O761" s="37" t="str">
        <f t="shared" si="23"/>
        <v>Pass</v>
      </c>
    </row>
    <row r="762" spans="1:15" x14ac:dyDescent="0.35">
      <c r="A762" s="36">
        <v>1760</v>
      </c>
      <c r="B762" s="10" t="s">
        <v>1759</v>
      </c>
      <c r="C762" s="2" t="s">
        <v>439</v>
      </c>
      <c r="D762" s="7" t="s">
        <v>1787</v>
      </c>
      <c r="E762" s="2" t="s">
        <v>243</v>
      </c>
      <c r="F762" s="10" t="s">
        <v>1664</v>
      </c>
      <c r="G762" s="22">
        <f t="shared" ca="1" si="22"/>
        <v>21.18611111111111</v>
      </c>
      <c r="H762" s="12">
        <v>38194</v>
      </c>
      <c r="I762" s="1">
        <v>8246870873.2056398</v>
      </c>
      <c r="J762" s="1">
        <v>2023365739.8238499</v>
      </c>
      <c r="K762" s="2" t="s">
        <v>2047</v>
      </c>
      <c r="L762" s="14">
        <v>4</v>
      </c>
      <c r="M762" s="15">
        <v>78.900000000000006</v>
      </c>
      <c r="N762" s="17">
        <v>94.7</v>
      </c>
      <c r="O762" s="37" t="str">
        <f t="shared" si="23"/>
        <v>Pass</v>
      </c>
    </row>
    <row r="763" spans="1:15" x14ac:dyDescent="0.35">
      <c r="A763" s="36">
        <v>1761</v>
      </c>
      <c r="B763" s="10" t="s">
        <v>1760</v>
      </c>
      <c r="C763" s="2" t="s">
        <v>609</v>
      </c>
      <c r="D763" s="7" t="s">
        <v>252</v>
      </c>
      <c r="E763" s="2" t="s">
        <v>722</v>
      </c>
      <c r="F763" s="10" t="s">
        <v>1666</v>
      </c>
      <c r="G763" s="22">
        <f t="shared" ca="1" si="22"/>
        <v>20.136111111111113</v>
      </c>
      <c r="H763" s="12">
        <v>38578</v>
      </c>
      <c r="I763" s="1">
        <v>8243216498.02139</v>
      </c>
      <c r="J763" s="1">
        <v>2023367907.8019199</v>
      </c>
      <c r="K763" s="2" t="s">
        <v>2047</v>
      </c>
      <c r="L763" s="14">
        <v>4</v>
      </c>
      <c r="M763" s="17">
        <v>23.8</v>
      </c>
      <c r="N763" s="15">
        <v>69</v>
      </c>
      <c r="O763" s="37" t="str">
        <f t="shared" si="23"/>
        <v>Pass</v>
      </c>
    </row>
    <row r="764" spans="1:15" x14ac:dyDescent="0.35">
      <c r="A764" s="36">
        <v>1762</v>
      </c>
      <c r="B764" s="10" t="s">
        <v>1761</v>
      </c>
      <c r="C764" s="2" t="s">
        <v>1766</v>
      </c>
      <c r="D764" s="7" t="s">
        <v>1185</v>
      </c>
      <c r="E764" s="2" t="s">
        <v>38</v>
      </c>
      <c r="F764" s="10" t="s">
        <v>1664</v>
      </c>
      <c r="G764" s="22">
        <f t="shared" ca="1" si="22"/>
        <v>21.083333333333332</v>
      </c>
      <c r="H764" s="12">
        <v>38233</v>
      </c>
      <c r="I764" s="1">
        <v>8239562122.8371401</v>
      </c>
      <c r="J764" s="1">
        <v>2023370075.77999</v>
      </c>
      <c r="K764" s="2" t="s">
        <v>2047</v>
      </c>
      <c r="L764" s="14">
        <v>4</v>
      </c>
      <c r="M764" s="15">
        <v>45</v>
      </c>
      <c r="N764" s="17">
        <v>53.8</v>
      </c>
      <c r="O764" s="37" t="str">
        <f t="shared" si="23"/>
        <v>Pass</v>
      </c>
    </row>
    <row r="765" spans="1:15" x14ac:dyDescent="0.35">
      <c r="A765" s="36">
        <v>1763</v>
      </c>
      <c r="B765" s="10" t="s">
        <v>1762</v>
      </c>
      <c r="C765" s="2" t="s">
        <v>1767</v>
      </c>
      <c r="D765" s="7" t="s">
        <v>52</v>
      </c>
      <c r="E765" s="2" t="s">
        <v>882</v>
      </c>
      <c r="F765" s="10" t="s">
        <v>1666</v>
      </c>
      <c r="G765" s="22">
        <f t="shared" ca="1" si="22"/>
        <v>19.988888888888887</v>
      </c>
      <c r="H765" s="12">
        <v>38632</v>
      </c>
      <c r="I765" s="1">
        <v>8235907747.6528902</v>
      </c>
      <c r="J765" s="1">
        <v>2023372243.75806</v>
      </c>
      <c r="K765" s="2" t="s">
        <v>2047</v>
      </c>
      <c r="L765" s="14">
        <v>4</v>
      </c>
      <c r="M765" s="15">
        <v>76.900000000000006</v>
      </c>
      <c r="N765" s="17">
        <v>55.4</v>
      </c>
      <c r="O765" s="37" t="str">
        <f t="shared" si="23"/>
        <v>Pass</v>
      </c>
    </row>
    <row r="766" spans="1:15" x14ac:dyDescent="0.35">
      <c r="A766" s="36">
        <v>1764</v>
      </c>
      <c r="B766" s="10" t="s">
        <v>1763</v>
      </c>
      <c r="C766" s="2" t="s">
        <v>228</v>
      </c>
      <c r="D766" s="7" t="s">
        <v>1857</v>
      </c>
      <c r="E766" s="2" t="s">
        <v>699</v>
      </c>
      <c r="F766" s="10" t="s">
        <v>1664</v>
      </c>
      <c r="G766" s="22">
        <f t="shared" ca="1" si="22"/>
        <v>20.872222222222224</v>
      </c>
      <c r="H766" s="12">
        <v>38310</v>
      </c>
      <c r="I766" s="1">
        <v>8232253372.4686403</v>
      </c>
      <c r="J766" s="1">
        <v>2023374411.73613</v>
      </c>
      <c r="K766" s="2" t="s">
        <v>2047</v>
      </c>
      <c r="L766" s="14">
        <v>4</v>
      </c>
      <c r="M766" s="15">
        <v>90</v>
      </c>
      <c r="N766" s="17">
        <v>32.4</v>
      </c>
      <c r="O766" s="37" t="str">
        <f t="shared" si="23"/>
        <v>Faill</v>
      </c>
    </row>
    <row r="767" spans="1:15" x14ac:dyDescent="0.35">
      <c r="A767" s="36">
        <v>1765</v>
      </c>
      <c r="B767" s="10" t="s">
        <v>1764</v>
      </c>
      <c r="C767" s="2" t="s">
        <v>1768</v>
      </c>
      <c r="D767" s="7" t="s">
        <v>306</v>
      </c>
      <c r="E767" s="2" t="s">
        <v>1898</v>
      </c>
      <c r="F767" s="10" t="s">
        <v>1666</v>
      </c>
      <c r="G767" s="22">
        <f t="shared" ca="1" si="22"/>
        <v>19.758333333333333</v>
      </c>
      <c r="H767" s="12">
        <v>38717</v>
      </c>
      <c r="I767" s="1">
        <v>8228598997.2843904</v>
      </c>
      <c r="J767" s="1">
        <v>2023376579.7142</v>
      </c>
      <c r="K767" s="2" t="s">
        <v>2047</v>
      </c>
      <c r="L767" s="14">
        <v>4</v>
      </c>
      <c r="M767" s="15">
        <v>89.4</v>
      </c>
      <c r="N767" s="17">
        <v>34.700000000000003</v>
      </c>
      <c r="O767" s="37" t="str">
        <f t="shared" si="23"/>
        <v>Faill</v>
      </c>
    </row>
    <row r="768" spans="1:15" x14ac:dyDescent="0.35">
      <c r="A768" s="36">
        <v>1766</v>
      </c>
      <c r="B768" s="10" t="s">
        <v>1938</v>
      </c>
      <c r="C768" s="13" t="s">
        <v>2038</v>
      </c>
      <c r="D768" s="7" t="s">
        <v>1853</v>
      </c>
      <c r="E768" s="2" t="s">
        <v>929</v>
      </c>
      <c r="F768" s="10" t="s">
        <v>1664</v>
      </c>
      <c r="G768" s="22">
        <f t="shared" ca="1" si="22"/>
        <v>21.730555555555554</v>
      </c>
      <c r="H768" s="12">
        <v>37996</v>
      </c>
      <c r="I768" s="1">
        <v>8224944622.1001501</v>
      </c>
      <c r="J768" s="1">
        <v>2023378747.69227</v>
      </c>
      <c r="K768" s="2" t="s">
        <v>2047</v>
      </c>
      <c r="L768" s="14">
        <v>4</v>
      </c>
      <c r="M768" s="15">
        <v>45.7</v>
      </c>
      <c r="N768" s="17">
        <v>56.6</v>
      </c>
      <c r="O768" s="37" t="str">
        <f t="shared" si="23"/>
        <v>Pass</v>
      </c>
    </row>
    <row r="769" spans="1:15" x14ac:dyDescent="0.35">
      <c r="A769" s="36">
        <v>1767</v>
      </c>
      <c r="B769" s="10" t="s">
        <v>1939</v>
      </c>
      <c r="C769" s="13" t="s">
        <v>2039</v>
      </c>
      <c r="D769" s="7" t="s">
        <v>52</v>
      </c>
      <c r="E769" s="2" t="s">
        <v>487</v>
      </c>
      <c r="F769" s="10" t="s">
        <v>1666</v>
      </c>
      <c r="G769" s="22">
        <f t="shared" ca="1" si="22"/>
        <v>20.6</v>
      </c>
      <c r="H769" s="12">
        <v>38410</v>
      </c>
      <c r="I769" s="1">
        <v>8221290246.9159002</v>
      </c>
      <c r="J769" s="1">
        <v>2023380915.6703401</v>
      </c>
      <c r="K769" s="2" t="s">
        <v>2047</v>
      </c>
      <c r="L769" s="14">
        <v>4</v>
      </c>
      <c r="M769" s="15">
        <v>78.099999999999994</v>
      </c>
      <c r="N769" s="17">
        <v>30.6</v>
      </c>
      <c r="O769" s="37" t="str">
        <f t="shared" si="23"/>
        <v>Faill</v>
      </c>
    </row>
    <row r="770" spans="1:15" x14ac:dyDescent="0.35">
      <c r="A770" s="36">
        <v>1768</v>
      </c>
      <c r="B770" s="10" t="s">
        <v>1940</v>
      </c>
      <c r="C770" s="13" t="s">
        <v>701</v>
      </c>
      <c r="D770" s="7" t="s">
        <v>1852</v>
      </c>
      <c r="E770" s="2" t="s">
        <v>69</v>
      </c>
      <c r="F770" s="10" t="s">
        <v>1664</v>
      </c>
      <c r="G770" s="22">
        <f t="shared" ca="1" si="22"/>
        <v>21.577777777777779</v>
      </c>
      <c r="H770" s="12">
        <v>38051</v>
      </c>
      <c r="I770" s="1">
        <v>8217635871.7316504</v>
      </c>
      <c r="J770" s="1">
        <v>2023383083.6484101</v>
      </c>
      <c r="K770" s="2" t="s">
        <v>2047</v>
      </c>
      <c r="L770" s="14">
        <v>4</v>
      </c>
      <c r="M770" s="17">
        <v>87.4</v>
      </c>
      <c r="N770" s="15">
        <v>78.900000000000006</v>
      </c>
      <c r="O770" s="37" t="str">
        <f t="shared" si="23"/>
        <v>Pass</v>
      </c>
    </row>
    <row r="771" spans="1:15" x14ac:dyDescent="0.35">
      <c r="A771" s="36">
        <v>1769</v>
      </c>
      <c r="B771" s="10" t="s">
        <v>1941</v>
      </c>
      <c r="C771" s="13" t="s">
        <v>2040</v>
      </c>
      <c r="D771" s="7" t="s">
        <v>906</v>
      </c>
      <c r="E771" s="2" t="s">
        <v>722</v>
      </c>
      <c r="F771" s="10" t="s">
        <v>1666</v>
      </c>
      <c r="G771" s="22">
        <f t="shared" ref="G771:G834" ca="1" si="24">YEARFRAC(H771,TODAY())</f>
        <v>20.463888888888889</v>
      </c>
      <c r="H771" s="12">
        <v>38458</v>
      </c>
      <c r="I771" s="1">
        <v>8213981496.5474005</v>
      </c>
      <c r="J771" s="1">
        <v>2023385251.6264801</v>
      </c>
      <c r="K771" s="2" t="s">
        <v>2047</v>
      </c>
      <c r="L771" s="14">
        <v>4</v>
      </c>
      <c r="M771" s="17">
        <v>45.8</v>
      </c>
      <c r="N771" s="17">
        <v>23.8</v>
      </c>
      <c r="O771" s="37" t="str">
        <f t="shared" si="23"/>
        <v>Faill</v>
      </c>
    </row>
    <row r="772" spans="1:15" x14ac:dyDescent="0.35">
      <c r="A772" s="36">
        <v>1770</v>
      </c>
      <c r="B772" s="10" t="s">
        <v>1942</v>
      </c>
      <c r="C772" s="13" t="s">
        <v>2041</v>
      </c>
      <c r="D772" s="7" t="s">
        <v>1241</v>
      </c>
      <c r="E772" s="2" t="s">
        <v>1917</v>
      </c>
      <c r="F772" s="10" t="s">
        <v>1664</v>
      </c>
      <c r="G772" s="22">
        <f t="shared" ca="1" si="24"/>
        <v>21.402777777777779</v>
      </c>
      <c r="H772" s="12">
        <v>38115</v>
      </c>
      <c r="I772" s="1">
        <v>8210327121.3631496</v>
      </c>
      <c r="J772" s="1">
        <v>2023387419.6045499</v>
      </c>
      <c r="K772" s="2" t="s">
        <v>2047</v>
      </c>
      <c r="L772" s="14">
        <v>4</v>
      </c>
      <c r="M772" s="17">
        <v>67.8</v>
      </c>
      <c r="N772" s="15">
        <v>45</v>
      </c>
      <c r="O772" s="37" t="str">
        <f t="shared" ref="O772:O835" si="25">IF(N772&gt;=35,"Pass","Faill")</f>
        <v>Pass</v>
      </c>
    </row>
    <row r="773" spans="1:15" x14ac:dyDescent="0.35">
      <c r="A773" s="36">
        <v>1771</v>
      </c>
      <c r="B773" s="10" t="s">
        <v>1943</v>
      </c>
      <c r="C773" s="13" t="s">
        <v>652</v>
      </c>
      <c r="D773" s="7" t="s">
        <v>32</v>
      </c>
      <c r="E773" s="2" t="s">
        <v>882</v>
      </c>
      <c r="F773" s="10" t="s">
        <v>1666</v>
      </c>
      <c r="G773" s="22">
        <f t="shared" ca="1" si="24"/>
        <v>20.283333333333335</v>
      </c>
      <c r="H773" s="12">
        <v>38524</v>
      </c>
      <c r="I773" s="1">
        <v>8206672746.1788998</v>
      </c>
      <c r="J773" s="1">
        <v>2023389587.5826199</v>
      </c>
      <c r="K773" s="2" t="s">
        <v>2047</v>
      </c>
      <c r="L773" s="14">
        <v>4</v>
      </c>
      <c r="M773" s="17">
        <v>55.7</v>
      </c>
      <c r="N773" s="15">
        <v>76.900000000000006</v>
      </c>
      <c r="O773" s="37" t="str">
        <f t="shared" si="25"/>
        <v>Pass</v>
      </c>
    </row>
    <row r="774" spans="1:15" x14ac:dyDescent="0.35">
      <c r="A774" s="36">
        <v>1772</v>
      </c>
      <c r="B774" s="10" t="s">
        <v>1944</v>
      </c>
      <c r="C774" s="13" t="s">
        <v>2042</v>
      </c>
      <c r="D774" s="7" t="s">
        <v>522</v>
      </c>
      <c r="E774" s="2" t="s">
        <v>675</v>
      </c>
      <c r="F774" s="10" t="s">
        <v>1664</v>
      </c>
      <c r="G774" s="22">
        <f t="shared" ca="1" si="24"/>
        <v>21.225000000000001</v>
      </c>
      <c r="H774" s="12">
        <v>38180</v>
      </c>
      <c r="I774" s="1">
        <v>8203018370.9946604</v>
      </c>
      <c r="J774" s="1">
        <v>2023391755.5606899</v>
      </c>
      <c r="K774" s="2" t="s">
        <v>2047</v>
      </c>
      <c r="L774" s="14">
        <v>4</v>
      </c>
      <c r="M774" s="17">
        <v>33.6</v>
      </c>
      <c r="N774" s="15">
        <v>90</v>
      </c>
      <c r="O774" s="37" t="str">
        <f t="shared" si="25"/>
        <v>Pass</v>
      </c>
    </row>
    <row r="775" spans="1:15" x14ac:dyDescent="0.35">
      <c r="A775" s="36">
        <v>1773</v>
      </c>
      <c r="B775" s="10" t="s">
        <v>1945</v>
      </c>
      <c r="C775" s="13" t="s">
        <v>2043</v>
      </c>
      <c r="D775" s="7" t="s">
        <v>1152</v>
      </c>
      <c r="E775" s="2" t="s">
        <v>1171</v>
      </c>
      <c r="F775" s="10" t="s">
        <v>1666</v>
      </c>
      <c r="G775" s="22">
        <f t="shared" ca="1" si="24"/>
        <v>20.097222222222221</v>
      </c>
      <c r="H775" s="12">
        <v>38592</v>
      </c>
      <c r="I775" s="1">
        <v>8199363995.8104095</v>
      </c>
      <c r="J775" s="1">
        <v>2023393923.5387599</v>
      </c>
      <c r="K775" s="2" t="s">
        <v>2047</v>
      </c>
      <c r="L775" s="14">
        <v>4</v>
      </c>
      <c r="M775" s="15">
        <v>67</v>
      </c>
      <c r="N775" s="17">
        <v>45.6</v>
      </c>
      <c r="O775" s="37" t="str">
        <f t="shared" si="25"/>
        <v>Pass</v>
      </c>
    </row>
    <row r="776" spans="1:15" x14ac:dyDescent="0.35">
      <c r="A776" s="36">
        <v>1774</v>
      </c>
      <c r="B776" s="10" t="s">
        <v>1946</v>
      </c>
      <c r="C776" s="13" t="s">
        <v>2044</v>
      </c>
      <c r="D776" s="7" t="s">
        <v>21</v>
      </c>
      <c r="E776" s="2" t="s">
        <v>523</v>
      </c>
      <c r="F776" s="10" t="s">
        <v>1664</v>
      </c>
      <c r="G776" s="22">
        <f t="shared" ca="1" si="24"/>
        <v>21.066666666666666</v>
      </c>
      <c r="H776" s="12">
        <v>38239</v>
      </c>
      <c r="I776" s="1">
        <v>8195709620.6261597</v>
      </c>
      <c r="J776" s="1">
        <v>2023396091.51683</v>
      </c>
      <c r="K776" s="2" t="s">
        <v>2047</v>
      </c>
      <c r="L776" s="14">
        <v>4</v>
      </c>
      <c r="M776" s="17">
        <v>90.8</v>
      </c>
      <c r="N776" s="17">
        <v>65.8</v>
      </c>
      <c r="O776" s="37" t="str">
        <f t="shared" si="25"/>
        <v>Pass</v>
      </c>
    </row>
    <row r="777" spans="1:15" x14ac:dyDescent="0.35">
      <c r="A777" s="36">
        <v>1775</v>
      </c>
      <c r="B777" s="10" t="s">
        <v>1947</v>
      </c>
      <c r="C777" s="13" t="s">
        <v>713</v>
      </c>
      <c r="D777" s="7" t="s">
        <v>533</v>
      </c>
      <c r="E777" s="2" t="s">
        <v>1918</v>
      </c>
      <c r="F777" s="10" t="s">
        <v>1666</v>
      </c>
      <c r="G777" s="22">
        <f t="shared" ca="1" si="24"/>
        <v>19.925000000000001</v>
      </c>
      <c r="H777" s="12">
        <v>38655</v>
      </c>
      <c r="I777" s="1">
        <v>8192055245.4419098</v>
      </c>
      <c r="J777" s="1">
        <v>2023398259.4949</v>
      </c>
      <c r="K777" s="2" t="s">
        <v>2047</v>
      </c>
      <c r="L777" s="14">
        <v>4</v>
      </c>
      <c r="M777" s="17">
        <v>67.7</v>
      </c>
      <c r="N777" s="17">
        <v>84.9</v>
      </c>
      <c r="O777" s="37" t="str">
        <f t="shared" si="25"/>
        <v>Pass</v>
      </c>
    </row>
    <row r="778" spans="1:15" x14ac:dyDescent="0.35">
      <c r="A778" s="36">
        <v>1776</v>
      </c>
      <c r="B778" s="10" t="s">
        <v>1948</v>
      </c>
      <c r="C778" s="13" t="s">
        <v>2038</v>
      </c>
      <c r="D778" s="7" t="s">
        <v>1026</v>
      </c>
      <c r="E778" s="2" t="s">
        <v>239</v>
      </c>
      <c r="F778" s="10" t="s">
        <v>1664</v>
      </c>
      <c r="G778" s="22">
        <f t="shared" ca="1" si="24"/>
        <v>20.894444444444446</v>
      </c>
      <c r="H778" s="12">
        <v>38302</v>
      </c>
      <c r="I778" s="1">
        <v>8188400870.2576599</v>
      </c>
      <c r="J778" s="1">
        <v>2023400427.47297</v>
      </c>
      <c r="K778" s="2" t="s">
        <v>2047</v>
      </c>
      <c r="L778" s="14">
        <v>4</v>
      </c>
      <c r="M778" s="17">
        <v>23.8</v>
      </c>
      <c r="N778" s="17">
        <v>65.8</v>
      </c>
      <c r="O778" s="37" t="str">
        <f t="shared" si="25"/>
        <v>Pass</v>
      </c>
    </row>
    <row r="779" spans="1:15" x14ac:dyDescent="0.35">
      <c r="A779" s="36">
        <v>1777</v>
      </c>
      <c r="B779" s="10" t="s">
        <v>1949</v>
      </c>
      <c r="C779" s="13" t="s">
        <v>2039</v>
      </c>
      <c r="D779" s="7" t="s">
        <v>1854</v>
      </c>
      <c r="E779" s="2" t="s">
        <v>396</v>
      </c>
      <c r="F779" s="10" t="s">
        <v>1666</v>
      </c>
      <c r="G779" s="22">
        <f t="shared" ca="1" si="24"/>
        <v>19.780555555555555</v>
      </c>
      <c r="H779" s="12">
        <v>38708</v>
      </c>
      <c r="I779" s="1">
        <v>8184746495.07341</v>
      </c>
      <c r="J779" s="1">
        <v>2023402595.45104</v>
      </c>
      <c r="K779" s="2" t="s">
        <v>2047</v>
      </c>
      <c r="L779" s="14">
        <v>4</v>
      </c>
      <c r="M779" s="17">
        <v>88.6</v>
      </c>
      <c r="N779" s="17">
        <v>94.7</v>
      </c>
      <c r="O779" s="37" t="str">
        <f t="shared" si="25"/>
        <v>Pass</v>
      </c>
    </row>
    <row r="780" spans="1:15" x14ac:dyDescent="0.35">
      <c r="A780" s="36">
        <v>1778</v>
      </c>
      <c r="B780" s="10" t="s">
        <v>1950</v>
      </c>
      <c r="C780" s="13" t="s">
        <v>701</v>
      </c>
      <c r="D780" s="7" t="s">
        <v>419</v>
      </c>
      <c r="E780" s="2" t="s">
        <v>14</v>
      </c>
      <c r="F780" s="10" t="s">
        <v>1664</v>
      </c>
      <c r="G780" s="22">
        <f t="shared" ca="1" si="24"/>
        <v>21.747222222222224</v>
      </c>
      <c r="H780" s="12">
        <v>37990</v>
      </c>
      <c r="I780" s="1">
        <v>8181092119.8891697</v>
      </c>
      <c r="J780" s="1">
        <v>2023404763.4291101</v>
      </c>
      <c r="K780" s="2" t="s">
        <v>2047</v>
      </c>
      <c r="L780" s="14">
        <v>4</v>
      </c>
      <c r="M780" s="17">
        <v>56.7</v>
      </c>
      <c r="N780" s="15">
        <v>69</v>
      </c>
      <c r="O780" s="37" t="str">
        <f t="shared" si="25"/>
        <v>Pass</v>
      </c>
    </row>
    <row r="781" spans="1:15" x14ac:dyDescent="0.35">
      <c r="A781" s="36">
        <v>1779</v>
      </c>
      <c r="B781" s="10" t="s">
        <v>1951</v>
      </c>
      <c r="C781" s="13" t="s">
        <v>2040</v>
      </c>
      <c r="D781" s="7" t="s">
        <v>52</v>
      </c>
      <c r="E781" s="2" t="s">
        <v>529</v>
      </c>
      <c r="F781" s="10" t="s">
        <v>1666</v>
      </c>
      <c r="G781" s="22">
        <f t="shared" ca="1" si="24"/>
        <v>20.633333333333333</v>
      </c>
      <c r="H781" s="12">
        <v>38398</v>
      </c>
      <c r="I781" s="1">
        <v>8177437744.7049198</v>
      </c>
      <c r="J781" s="1">
        <v>2023406931.4071801</v>
      </c>
      <c r="K781" s="2" t="s">
        <v>2047</v>
      </c>
      <c r="L781" s="14">
        <v>4</v>
      </c>
      <c r="M781" s="17">
        <v>44.8</v>
      </c>
      <c r="N781" s="17">
        <v>53.8</v>
      </c>
      <c r="O781" s="37" t="str">
        <f t="shared" si="25"/>
        <v>Pass</v>
      </c>
    </row>
    <row r="782" spans="1:15" x14ac:dyDescent="0.35">
      <c r="A782" s="36">
        <v>1780</v>
      </c>
      <c r="B782" s="10" t="s">
        <v>1952</v>
      </c>
      <c r="C782" s="13" t="s">
        <v>2041</v>
      </c>
      <c r="D782" s="7" t="s">
        <v>229</v>
      </c>
      <c r="E782" s="2" t="s">
        <v>790</v>
      </c>
      <c r="F782" s="10" t="s">
        <v>1664</v>
      </c>
      <c r="G782" s="22">
        <f t="shared" ca="1" si="24"/>
        <v>21.519444444444446</v>
      </c>
      <c r="H782" s="12">
        <v>38072</v>
      </c>
      <c r="I782" s="1">
        <v>8173783369.5206699</v>
      </c>
      <c r="J782" s="1">
        <v>2023409099.3852501</v>
      </c>
      <c r="K782" s="2" t="s">
        <v>2047</v>
      </c>
      <c r="L782" s="14">
        <v>4</v>
      </c>
      <c r="M782" s="17">
        <v>76.7</v>
      </c>
      <c r="N782" s="17">
        <v>55.4</v>
      </c>
      <c r="O782" s="37" t="str">
        <f t="shared" si="25"/>
        <v>Pass</v>
      </c>
    </row>
    <row r="783" spans="1:15" x14ac:dyDescent="0.35">
      <c r="A783" s="36">
        <v>1781</v>
      </c>
      <c r="B783" s="10" t="s">
        <v>1953</v>
      </c>
      <c r="C783" s="13" t="s">
        <v>652</v>
      </c>
      <c r="D783" s="7" t="s">
        <v>331</v>
      </c>
      <c r="E783" s="2" t="s">
        <v>1912</v>
      </c>
      <c r="F783" s="10" t="s">
        <v>1666</v>
      </c>
      <c r="G783" s="22">
        <f t="shared" ca="1" si="24"/>
        <v>20.488888888888887</v>
      </c>
      <c r="H783" s="12">
        <v>38449</v>
      </c>
      <c r="I783" s="1">
        <v>8170128994.3364201</v>
      </c>
      <c r="J783" s="1">
        <v>2023411267.3633201</v>
      </c>
      <c r="K783" s="2" t="s">
        <v>2047</v>
      </c>
      <c r="L783" s="14">
        <v>4</v>
      </c>
      <c r="M783" s="17">
        <v>54.6</v>
      </c>
      <c r="N783" s="17">
        <v>32.4</v>
      </c>
      <c r="O783" s="37" t="str">
        <f t="shared" si="25"/>
        <v>Faill</v>
      </c>
    </row>
    <row r="784" spans="1:15" x14ac:dyDescent="0.35">
      <c r="A784" s="36">
        <v>1782</v>
      </c>
      <c r="B784" s="10" t="s">
        <v>1954</v>
      </c>
      <c r="C784" s="13" t="s">
        <v>2042</v>
      </c>
      <c r="D784" s="7" t="s">
        <v>94</v>
      </c>
      <c r="E784" s="2" t="s">
        <v>1934</v>
      </c>
      <c r="F784" s="10" t="s">
        <v>1664</v>
      </c>
      <c r="G784" s="22">
        <f t="shared" ca="1" si="24"/>
        <v>21.375</v>
      </c>
      <c r="H784" s="12">
        <v>38125</v>
      </c>
      <c r="I784" s="1">
        <v>8166474619.1521702</v>
      </c>
      <c r="J784" s="1">
        <v>2023413435.3413899</v>
      </c>
      <c r="K784" s="2" t="s">
        <v>2047</v>
      </c>
      <c r="L784" s="14">
        <v>4</v>
      </c>
      <c r="M784" s="17">
        <v>65.8</v>
      </c>
      <c r="N784" s="17">
        <v>34.700000000000003</v>
      </c>
      <c r="O784" s="37" t="str">
        <f t="shared" si="25"/>
        <v>Faill</v>
      </c>
    </row>
    <row r="785" spans="1:15" x14ac:dyDescent="0.35">
      <c r="A785" s="36">
        <v>1783</v>
      </c>
      <c r="B785" s="10" t="s">
        <v>1955</v>
      </c>
      <c r="C785" s="13" t="s">
        <v>2043</v>
      </c>
      <c r="D785" s="7" t="s">
        <v>1003</v>
      </c>
      <c r="E785" s="2" t="s">
        <v>722</v>
      </c>
      <c r="F785" s="10" t="s">
        <v>1666</v>
      </c>
      <c r="G785" s="22">
        <f t="shared" ca="1" si="24"/>
        <v>20.333333333333332</v>
      </c>
      <c r="H785" s="12">
        <v>38506</v>
      </c>
      <c r="I785" s="1">
        <v>8162820243.9679203</v>
      </c>
      <c r="J785" s="1">
        <v>2023415603.3194599</v>
      </c>
      <c r="K785" s="2" t="s">
        <v>2047</v>
      </c>
      <c r="L785" s="14">
        <v>4</v>
      </c>
      <c r="M785" s="17">
        <v>54.8</v>
      </c>
      <c r="N785" s="17">
        <v>56.6</v>
      </c>
      <c r="O785" s="37" t="str">
        <f t="shared" si="25"/>
        <v>Pass</v>
      </c>
    </row>
    <row r="786" spans="1:15" x14ac:dyDescent="0.35">
      <c r="A786" s="36">
        <v>1784</v>
      </c>
      <c r="B786" s="10" t="s">
        <v>1956</v>
      </c>
      <c r="C786" s="13" t="s">
        <v>2044</v>
      </c>
      <c r="D786" s="7" t="s">
        <v>98</v>
      </c>
      <c r="E786" s="2" t="s">
        <v>38</v>
      </c>
      <c r="F786" s="10" t="s">
        <v>1664</v>
      </c>
      <c r="G786" s="22">
        <f t="shared" ca="1" si="24"/>
        <v>21.191666666666666</v>
      </c>
      <c r="H786" s="12">
        <v>38192</v>
      </c>
      <c r="I786" s="1">
        <v>8159165868.78368</v>
      </c>
      <c r="J786" s="1">
        <v>2023417771.2975299</v>
      </c>
      <c r="K786" s="2" t="s">
        <v>2047</v>
      </c>
      <c r="L786" s="14">
        <v>4</v>
      </c>
      <c r="M786" s="17">
        <v>24.7</v>
      </c>
      <c r="N786" s="17">
        <v>30.6</v>
      </c>
      <c r="O786" s="37" t="str">
        <f t="shared" si="25"/>
        <v>Faill</v>
      </c>
    </row>
    <row r="787" spans="1:15" x14ac:dyDescent="0.35">
      <c r="A787" s="36">
        <v>1785</v>
      </c>
      <c r="B787" s="10" t="s">
        <v>1957</v>
      </c>
      <c r="C787" s="13" t="s">
        <v>713</v>
      </c>
      <c r="D787" s="7" t="s">
        <v>1855</v>
      </c>
      <c r="E787" s="2" t="s">
        <v>1876</v>
      </c>
      <c r="F787" s="10" t="s">
        <v>1666</v>
      </c>
      <c r="G787" s="22">
        <f t="shared" ca="1" si="24"/>
        <v>20.158333333333335</v>
      </c>
      <c r="H787" s="12">
        <v>38570</v>
      </c>
      <c r="I787" s="1">
        <v>8155511493.5994301</v>
      </c>
      <c r="J787" s="1">
        <v>2023419939.2756</v>
      </c>
      <c r="K787" s="2" t="s">
        <v>2047</v>
      </c>
      <c r="L787" s="14">
        <v>4</v>
      </c>
      <c r="M787" s="17">
        <v>34.799999999999997</v>
      </c>
      <c r="N787" s="17">
        <v>76.900000000000006</v>
      </c>
      <c r="O787" s="37" t="str">
        <f t="shared" si="25"/>
        <v>Pass</v>
      </c>
    </row>
    <row r="788" spans="1:15" x14ac:dyDescent="0.35">
      <c r="A788" s="36">
        <v>1786</v>
      </c>
      <c r="B788" s="10" t="s">
        <v>1958</v>
      </c>
      <c r="C788" s="13" t="s">
        <v>2038</v>
      </c>
      <c r="D788" s="7" t="s">
        <v>514</v>
      </c>
      <c r="E788" s="2" t="s">
        <v>882</v>
      </c>
      <c r="F788" s="10" t="s">
        <v>1664</v>
      </c>
      <c r="G788" s="22">
        <f t="shared" ca="1" si="24"/>
        <v>21.011111111111113</v>
      </c>
      <c r="H788" s="12">
        <v>38259</v>
      </c>
      <c r="I788" s="1">
        <v>8151857118.4151802</v>
      </c>
      <c r="J788" s="1">
        <v>2023422107.25367</v>
      </c>
      <c r="K788" s="2" t="s">
        <v>2047</v>
      </c>
      <c r="L788" s="14">
        <v>4</v>
      </c>
      <c r="M788" s="17">
        <v>44.7</v>
      </c>
      <c r="N788" s="15">
        <v>62.155986819004397</v>
      </c>
      <c r="O788" s="37" t="str">
        <f t="shared" si="25"/>
        <v>Pass</v>
      </c>
    </row>
    <row r="789" spans="1:15" x14ac:dyDescent="0.35">
      <c r="A789" s="36">
        <v>1787</v>
      </c>
      <c r="B789" s="10" t="s">
        <v>1959</v>
      </c>
      <c r="C789" s="13" t="s">
        <v>2039</v>
      </c>
      <c r="D789" s="7" t="s">
        <v>278</v>
      </c>
      <c r="E789" s="2" t="s">
        <v>1898</v>
      </c>
      <c r="F789" s="10" t="s">
        <v>1666</v>
      </c>
      <c r="G789" s="22">
        <f t="shared" ca="1" si="24"/>
        <v>19.972222222222221</v>
      </c>
      <c r="H789" s="12">
        <v>38638</v>
      </c>
      <c r="I789" s="1">
        <v>8148202743.2309303</v>
      </c>
      <c r="J789" s="1">
        <v>2023424275.23174</v>
      </c>
      <c r="K789" s="2" t="s">
        <v>2047</v>
      </c>
      <c r="L789" s="14">
        <v>4</v>
      </c>
      <c r="M789" s="17">
        <v>81.8</v>
      </c>
      <c r="N789" s="15">
        <v>61.987037787321398</v>
      </c>
      <c r="O789" s="37" t="str">
        <f t="shared" si="25"/>
        <v>Pass</v>
      </c>
    </row>
    <row r="790" spans="1:15" x14ac:dyDescent="0.35">
      <c r="A790" s="36">
        <v>1788</v>
      </c>
      <c r="B790" s="10" t="s">
        <v>1960</v>
      </c>
      <c r="C790" s="13" t="s">
        <v>701</v>
      </c>
      <c r="D790" s="7" t="s">
        <v>562</v>
      </c>
      <c r="E790" s="2" t="s">
        <v>1105</v>
      </c>
      <c r="F790" s="10" t="s">
        <v>1664</v>
      </c>
      <c r="G790" s="22">
        <f t="shared" ca="1" si="24"/>
        <v>20.897222222222222</v>
      </c>
      <c r="H790" s="12">
        <v>38301</v>
      </c>
      <c r="I790" s="1">
        <v>8144548368.0466805</v>
      </c>
      <c r="J790" s="1">
        <v>2023426443.20981</v>
      </c>
      <c r="K790" s="2" t="s">
        <v>2047</v>
      </c>
      <c r="L790" s="14">
        <v>4</v>
      </c>
      <c r="M790" s="17">
        <v>34.700000000000003</v>
      </c>
      <c r="N790" s="16">
        <v>85.3</v>
      </c>
      <c r="O790" s="37" t="str">
        <f t="shared" si="25"/>
        <v>Pass</v>
      </c>
    </row>
    <row r="791" spans="1:15" x14ac:dyDescent="0.35">
      <c r="A791" s="36">
        <v>1789</v>
      </c>
      <c r="B791" s="10" t="s">
        <v>1961</v>
      </c>
      <c r="C791" s="13" t="s">
        <v>2040</v>
      </c>
      <c r="D791" s="7" t="s">
        <v>1009</v>
      </c>
      <c r="E791" s="2" t="s">
        <v>699</v>
      </c>
      <c r="F791" s="10" t="s">
        <v>1666</v>
      </c>
      <c r="G791" s="22">
        <f t="shared" ca="1" si="24"/>
        <v>19.772222222222222</v>
      </c>
      <c r="H791" s="12">
        <v>38711</v>
      </c>
      <c r="I791" s="1">
        <v>8140893992.8624296</v>
      </c>
      <c r="J791" s="1">
        <v>2023428611.18788</v>
      </c>
      <c r="K791" s="2" t="s">
        <v>2047</v>
      </c>
      <c r="L791" s="14">
        <v>4</v>
      </c>
      <c r="M791" s="17">
        <v>56.9</v>
      </c>
      <c r="N791" s="17">
        <v>67.900000000000006</v>
      </c>
      <c r="O791" s="37" t="str">
        <f t="shared" si="25"/>
        <v>Pass</v>
      </c>
    </row>
    <row r="792" spans="1:15" x14ac:dyDescent="0.35">
      <c r="A792" s="36">
        <v>1790</v>
      </c>
      <c r="B792" s="10" t="s">
        <v>1962</v>
      </c>
      <c r="C792" s="13" t="s">
        <v>2041</v>
      </c>
      <c r="D792" s="7" t="s">
        <v>1185</v>
      </c>
      <c r="E792" s="2" t="s">
        <v>1910</v>
      </c>
      <c r="F792" s="10" t="s">
        <v>1664</v>
      </c>
      <c r="G792" s="22">
        <f t="shared" ca="1" si="24"/>
        <v>21.752777777777776</v>
      </c>
      <c r="H792" s="12">
        <v>37988</v>
      </c>
      <c r="I792" s="1">
        <v>8137239617.6781797</v>
      </c>
      <c r="J792" s="1">
        <v>2023430779.1659501</v>
      </c>
      <c r="K792" s="2" t="s">
        <v>2047</v>
      </c>
      <c r="L792" s="14">
        <v>4</v>
      </c>
      <c r="M792" s="17">
        <v>84.9</v>
      </c>
      <c r="N792" s="17">
        <v>78.099999999999994</v>
      </c>
      <c r="O792" s="37" t="str">
        <f t="shared" si="25"/>
        <v>Pass</v>
      </c>
    </row>
    <row r="793" spans="1:15" x14ac:dyDescent="0.35">
      <c r="A793" s="36">
        <v>1791</v>
      </c>
      <c r="B793" s="10" t="s">
        <v>1963</v>
      </c>
      <c r="C793" s="13" t="s">
        <v>652</v>
      </c>
      <c r="D793" s="7" t="s">
        <v>1840</v>
      </c>
      <c r="E793" s="2" t="s">
        <v>326</v>
      </c>
      <c r="F793" s="10" t="s">
        <v>1666</v>
      </c>
      <c r="G793" s="22">
        <f t="shared" ca="1" si="24"/>
        <v>20.627777777777776</v>
      </c>
      <c r="H793" s="12">
        <v>38400</v>
      </c>
      <c r="I793" s="1">
        <v>8133585242.4939404</v>
      </c>
      <c r="J793" s="1">
        <v>2023432947.1440201</v>
      </c>
      <c r="K793" s="2" t="s">
        <v>2047</v>
      </c>
      <c r="L793" s="14">
        <v>4</v>
      </c>
      <c r="M793" s="17">
        <v>94.8</v>
      </c>
      <c r="N793" s="15">
        <v>90.7</v>
      </c>
      <c r="O793" s="37" t="str">
        <f t="shared" si="25"/>
        <v>Pass</v>
      </c>
    </row>
    <row r="794" spans="1:15" x14ac:dyDescent="0.35">
      <c r="A794" s="36">
        <v>1792</v>
      </c>
      <c r="B794" s="10" t="s">
        <v>1964</v>
      </c>
      <c r="C794" s="13" t="s">
        <v>2042</v>
      </c>
      <c r="D794" s="7" t="s">
        <v>582</v>
      </c>
      <c r="E794" s="2" t="s">
        <v>1935</v>
      </c>
      <c r="F794" s="10" t="s">
        <v>1664</v>
      </c>
      <c r="G794" s="22">
        <f t="shared" ca="1" si="24"/>
        <v>21.513888888888889</v>
      </c>
      <c r="H794" s="12">
        <v>38074</v>
      </c>
      <c r="I794" s="1">
        <v>8129930867.3096905</v>
      </c>
      <c r="J794" s="1">
        <v>2023435115.1220901</v>
      </c>
      <c r="K794" s="2" t="s">
        <v>2047</v>
      </c>
      <c r="L794" s="14">
        <v>4</v>
      </c>
      <c r="M794" s="17">
        <v>67.8</v>
      </c>
      <c r="N794" s="15">
        <v>78.900000000000006</v>
      </c>
      <c r="O794" s="37" t="str">
        <f t="shared" si="25"/>
        <v>Pass</v>
      </c>
    </row>
    <row r="795" spans="1:15" x14ac:dyDescent="0.35">
      <c r="A795" s="36">
        <v>1793</v>
      </c>
      <c r="B795" s="10" t="s">
        <v>1965</v>
      </c>
      <c r="C795" s="13" t="s">
        <v>2043</v>
      </c>
      <c r="D795" s="7" t="s">
        <v>1856</v>
      </c>
      <c r="E795" s="2" t="s">
        <v>14</v>
      </c>
      <c r="F795" s="10" t="s">
        <v>1666</v>
      </c>
      <c r="G795" s="22">
        <f t="shared" ca="1" si="24"/>
        <v>20.483333333333334</v>
      </c>
      <c r="H795" s="12">
        <v>38451</v>
      </c>
      <c r="I795" s="1">
        <v>8126276492.1254396</v>
      </c>
      <c r="J795" s="1">
        <v>2023437283.1001599</v>
      </c>
      <c r="K795" s="2" t="s">
        <v>2047</v>
      </c>
      <c r="L795" s="14">
        <v>4</v>
      </c>
      <c r="M795" s="17">
        <v>45.7</v>
      </c>
      <c r="N795" s="17">
        <v>23.8</v>
      </c>
      <c r="O795" s="37" t="str">
        <f t="shared" si="25"/>
        <v>Faill</v>
      </c>
    </row>
    <row r="796" spans="1:15" x14ac:dyDescent="0.35">
      <c r="A796" s="36">
        <v>1794</v>
      </c>
      <c r="B796" s="10" t="s">
        <v>1966</v>
      </c>
      <c r="C796" s="13" t="s">
        <v>2044</v>
      </c>
      <c r="D796" s="7" t="s">
        <v>85</v>
      </c>
      <c r="E796" s="2" t="s">
        <v>99</v>
      </c>
      <c r="F796" s="10" t="s">
        <v>1664</v>
      </c>
      <c r="G796" s="22">
        <f t="shared" ca="1" si="24"/>
        <v>21.369444444444444</v>
      </c>
      <c r="H796" s="12">
        <v>38127</v>
      </c>
      <c r="I796" s="1">
        <v>8122622116.9411898</v>
      </c>
      <c r="J796" s="1">
        <v>2023439451.0782299</v>
      </c>
      <c r="K796" s="2" t="s">
        <v>2047</v>
      </c>
      <c r="L796" s="14">
        <v>4</v>
      </c>
      <c r="M796" s="17">
        <v>95.5</v>
      </c>
      <c r="N796" s="15">
        <v>45</v>
      </c>
      <c r="O796" s="37" t="str">
        <f t="shared" si="25"/>
        <v>Pass</v>
      </c>
    </row>
    <row r="797" spans="1:15" x14ac:dyDescent="0.35">
      <c r="A797" s="36">
        <v>1795</v>
      </c>
      <c r="B797" s="10" t="s">
        <v>1967</v>
      </c>
      <c r="C797" s="13" t="s">
        <v>713</v>
      </c>
      <c r="D797" s="7" t="s">
        <v>462</v>
      </c>
      <c r="E797" s="2" t="s">
        <v>929</v>
      </c>
      <c r="F797" s="10" t="s">
        <v>1666</v>
      </c>
      <c r="G797" s="22">
        <f t="shared" ca="1" si="24"/>
        <v>20.338888888888889</v>
      </c>
      <c r="H797" s="12">
        <v>38504</v>
      </c>
      <c r="I797" s="1">
        <v>8118967741.7569399</v>
      </c>
      <c r="J797" s="1">
        <v>2023441619.0562999</v>
      </c>
      <c r="K797" s="2" t="s">
        <v>2047</v>
      </c>
      <c r="L797" s="14">
        <v>4</v>
      </c>
      <c r="M797" s="17">
        <v>87.7</v>
      </c>
      <c r="N797" s="15">
        <v>76.900000000000006</v>
      </c>
      <c r="O797" s="37" t="str">
        <f t="shared" si="25"/>
        <v>Pass</v>
      </c>
    </row>
    <row r="798" spans="1:15" x14ac:dyDescent="0.35">
      <c r="A798" s="36">
        <v>1796</v>
      </c>
      <c r="B798" s="10" t="s">
        <v>1968</v>
      </c>
      <c r="C798" s="13" t="s">
        <v>2038</v>
      </c>
      <c r="D798" s="7" t="s">
        <v>159</v>
      </c>
      <c r="E798" s="2" t="s">
        <v>1936</v>
      </c>
      <c r="F798" s="10" t="s">
        <v>1664</v>
      </c>
      <c r="G798" s="22">
        <f t="shared" ca="1" si="24"/>
        <v>21.225000000000001</v>
      </c>
      <c r="H798" s="12">
        <v>38180</v>
      </c>
      <c r="I798" s="1">
        <v>8115313366.57269</v>
      </c>
      <c r="J798" s="1">
        <v>2023443787.0343699</v>
      </c>
      <c r="K798" s="2" t="s">
        <v>2047</v>
      </c>
      <c r="L798" s="14">
        <v>4</v>
      </c>
      <c r="M798" s="15">
        <v>69</v>
      </c>
      <c r="N798" s="15">
        <v>90</v>
      </c>
      <c r="O798" s="37" t="str">
        <f t="shared" si="25"/>
        <v>Pass</v>
      </c>
    </row>
    <row r="799" spans="1:15" x14ac:dyDescent="0.35">
      <c r="A799" s="36">
        <v>1797</v>
      </c>
      <c r="B799" s="10" t="s">
        <v>1969</v>
      </c>
      <c r="C799" s="13" t="s">
        <v>2039</v>
      </c>
      <c r="D799" s="7" t="s">
        <v>311</v>
      </c>
      <c r="E799" s="2" t="s">
        <v>1917</v>
      </c>
      <c r="F799" s="10" t="s">
        <v>1666</v>
      </c>
      <c r="G799" s="22">
        <f t="shared" ca="1" si="24"/>
        <v>20.111111111111111</v>
      </c>
      <c r="H799" s="12">
        <v>38587</v>
      </c>
      <c r="I799" s="1">
        <v>8111658991.3884497</v>
      </c>
      <c r="J799" s="1">
        <v>2023445955.01244</v>
      </c>
      <c r="K799" s="2" t="s">
        <v>2047</v>
      </c>
      <c r="L799" s="14">
        <v>4</v>
      </c>
      <c r="M799" s="17">
        <v>53.8</v>
      </c>
      <c r="N799" s="17">
        <v>78.099999999999994</v>
      </c>
      <c r="O799" s="37" t="str">
        <f t="shared" si="25"/>
        <v>Pass</v>
      </c>
    </row>
    <row r="800" spans="1:15" x14ac:dyDescent="0.35">
      <c r="A800" s="36">
        <v>1798</v>
      </c>
      <c r="B800" s="10" t="s">
        <v>1970</v>
      </c>
      <c r="C800" s="13" t="s">
        <v>701</v>
      </c>
      <c r="D800" s="7" t="s">
        <v>1857</v>
      </c>
      <c r="E800" s="2" t="s">
        <v>1937</v>
      </c>
      <c r="F800" s="10" t="s">
        <v>1664</v>
      </c>
      <c r="G800" s="22">
        <f t="shared" ca="1" si="24"/>
        <v>21.080555555555556</v>
      </c>
      <c r="H800" s="12">
        <v>38234</v>
      </c>
      <c r="I800" s="1">
        <v>8108004616.2041998</v>
      </c>
      <c r="J800" s="1">
        <v>2023448122.99051</v>
      </c>
      <c r="K800" s="2" t="s">
        <v>2047</v>
      </c>
      <c r="L800" s="14">
        <v>4</v>
      </c>
      <c r="M800" s="17">
        <v>55.4</v>
      </c>
      <c r="N800" s="15">
        <v>90.7</v>
      </c>
      <c r="O800" s="37" t="str">
        <f t="shared" si="25"/>
        <v>Pass</v>
      </c>
    </row>
    <row r="801" spans="1:15" x14ac:dyDescent="0.35">
      <c r="A801" s="36">
        <v>1799</v>
      </c>
      <c r="B801" s="10" t="s">
        <v>1971</v>
      </c>
      <c r="C801" s="13" t="s">
        <v>2040</v>
      </c>
      <c r="D801" s="7" t="s">
        <v>252</v>
      </c>
      <c r="E801" s="2" t="s">
        <v>575</v>
      </c>
      <c r="F801" s="10" t="s">
        <v>1666</v>
      </c>
      <c r="G801" s="22">
        <f t="shared" ca="1" si="24"/>
        <v>19.966666666666665</v>
      </c>
      <c r="H801" s="12">
        <v>38640</v>
      </c>
      <c r="I801" s="1">
        <v>8104350241.0199499</v>
      </c>
      <c r="J801" s="1">
        <v>2023450290.96858</v>
      </c>
      <c r="K801" s="2" t="s">
        <v>2047</v>
      </c>
      <c r="L801" s="14">
        <v>4</v>
      </c>
      <c r="M801" s="17">
        <v>32.4</v>
      </c>
      <c r="N801" s="15">
        <v>78.900000000000006</v>
      </c>
      <c r="O801" s="37" t="str">
        <f t="shared" si="25"/>
        <v>Pass</v>
      </c>
    </row>
    <row r="802" spans="1:15" x14ac:dyDescent="0.35">
      <c r="A802" s="36">
        <v>1800</v>
      </c>
      <c r="B802" s="10" t="s">
        <v>1972</v>
      </c>
      <c r="C802" s="13" t="s">
        <v>2041</v>
      </c>
      <c r="D802" s="7" t="s">
        <v>229</v>
      </c>
      <c r="E802" s="2" t="s">
        <v>1171</v>
      </c>
      <c r="F802" s="10" t="s">
        <v>1664</v>
      </c>
      <c r="G802" s="22">
        <f t="shared" ca="1" si="24"/>
        <v>20.852777777777778</v>
      </c>
      <c r="H802" s="12">
        <v>38317</v>
      </c>
      <c r="I802" s="1">
        <v>8100695865.8357</v>
      </c>
      <c r="J802" s="1">
        <v>2023452458.94665</v>
      </c>
      <c r="K802" s="2" t="s">
        <v>2047</v>
      </c>
      <c r="L802" s="14">
        <v>4</v>
      </c>
      <c r="M802" s="17">
        <v>34.700000000000003</v>
      </c>
      <c r="N802" s="17">
        <v>23.8</v>
      </c>
      <c r="O802" s="37" t="str">
        <f t="shared" si="25"/>
        <v>Faill</v>
      </c>
    </row>
    <row r="803" spans="1:15" x14ac:dyDescent="0.35">
      <c r="A803" s="36">
        <v>1801</v>
      </c>
      <c r="B803" s="10" t="s">
        <v>1973</v>
      </c>
      <c r="C803" s="13" t="s">
        <v>652</v>
      </c>
      <c r="D803" s="7" t="s">
        <v>298</v>
      </c>
      <c r="E803" s="2" t="s">
        <v>14</v>
      </c>
      <c r="F803" s="10" t="s">
        <v>1666</v>
      </c>
      <c r="G803" s="22">
        <f t="shared" ca="1" si="24"/>
        <v>19.827777777777779</v>
      </c>
      <c r="H803" s="12">
        <v>38691</v>
      </c>
      <c r="I803" s="1">
        <v>8097041490.6514502</v>
      </c>
      <c r="J803" s="1">
        <v>2023454626.92472</v>
      </c>
      <c r="K803" s="2" t="s">
        <v>2047</v>
      </c>
      <c r="L803" s="14">
        <v>4</v>
      </c>
      <c r="M803" s="17">
        <v>56.6</v>
      </c>
      <c r="N803" s="15">
        <v>45</v>
      </c>
      <c r="O803" s="37" t="str">
        <f t="shared" si="25"/>
        <v>Pass</v>
      </c>
    </row>
    <row r="804" spans="1:15" x14ac:dyDescent="0.35">
      <c r="A804" s="36">
        <v>1802</v>
      </c>
      <c r="B804" s="10" t="s">
        <v>1974</v>
      </c>
      <c r="C804" s="13" t="s">
        <v>2042</v>
      </c>
      <c r="D804" s="7" t="s">
        <v>335</v>
      </c>
      <c r="E804" s="2" t="s">
        <v>243</v>
      </c>
      <c r="F804" s="10" t="s">
        <v>1664</v>
      </c>
      <c r="G804" s="22">
        <f t="shared" ca="1" si="24"/>
        <v>21.741666666666667</v>
      </c>
      <c r="H804" s="12">
        <v>37992</v>
      </c>
      <c r="I804" s="1">
        <v>8093387115.4672003</v>
      </c>
      <c r="J804" s="1">
        <v>2023456794.9027901</v>
      </c>
      <c r="K804" s="2" t="s">
        <v>2047</v>
      </c>
      <c r="L804" s="14">
        <v>4</v>
      </c>
      <c r="M804" s="17">
        <v>30.6</v>
      </c>
      <c r="N804" s="15">
        <v>76.900000000000006</v>
      </c>
      <c r="O804" s="37" t="str">
        <f t="shared" si="25"/>
        <v>Pass</v>
      </c>
    </row>
    <row r="805" spans="1:15" x14ac:dyDescent="0.35">
      <c r="A805" s="36">
        <v>1803</v>
      </c>
      <c r="B805" s="10" t="s">
        <v>1975</v>
      </c>
      <c r="C805" s="13" t="s">
        <v>2043</v>
      </c>
      <c r="D805" s="7" t="s">
        <v>972</v>
      </c>
      <c r="E805" s="2" t="s">
        <v>99</v>
      </c>
      <c r="F805" s="10" t="s">
        <v>1666</v>
      </c>
      <c r="G805" s="22">
        <f t="shared" ca="1" si="24"/>
        <v>20.625</v>
      </c>
      <c r="H805" s="12">
        <v>38401</v>
      </c>
      <c r="I805" s="1">
        <v>8089732740.2829599</v>
      </c>
      <c r="J805" s="1">
        <v>2023458962.8808601</v>
      </c>
      <c r="K805" s="2" t="s">
        <v>2047</v>
      </c>
      <c r="L805" s="14">
        <v>3</v>
      </c>
      <c r="M805" s="15">
        <v>78.900000000000006</v>
      </c>
      <c r="N805" s="15">
        <v>90</v>
      </c>
      <c r="O805" s="37" t="str">
        <f t="shared" si="25"/>
        <v>Pass</v>
      </c>
    </row>
    <row r="806" spans="1:15" x14ac:dyDescent="0.35">
      <c r="A806" s="36">
        <v>1804</v>
      </c>
      <c r="B806" s="10" t="s">
        <v>1976</v>
      </c>
      <c r="C806" s="13" t="s">
        <v>2044</v>
      </c>
      <c r="D806" s="7" t="s">
        <v>901</v>
      </c>
      <c r="E806" s="2" t="s">
        <v>487</v>
      </c>
      <c r="F806" s="10" t="s">
        <v>1664</v>
      </c>
      <c r="G806" s="22">
        <f t="shared" ca="1" si="24"/>
        <v>21.508333333333333</v>
      </c>
      <c r="H806" s="12">
        <v>38076</v>
      </c>
      <c r="I806" s="1">
        <v>8086078365.0987101</v>
      </c>
      <c r="J806" s="1">
        <v>2023461130.8589301</v>
      </c>
      <c r="K806" s="2" t="s">
        <v>2047</v>
      </c>
      <c r="L806" s="14">
        <v>3</v>
      </c>
      <c r="M806" s="17">
        <v>23.8</v>
      </c>
      <c r="N806" s="17">
        <v>45.6</v>
      </c>
      <c r="O806" s="37" t="str">
        <f t="shared" si="25"/>
        <v>Pass</v>
      </c>
    </row>
    <row r="807" spans="1:15" x14ac:dyDescent="0.35">
      <c r="A807" s="36">
        <v>1805</v>
      </c>
      <c r="B807" s="10" t="s">
        <v>1977</v>
      </c>
      <c r="C807" s="13" t="s">
        <v>713</v>
      </c>
      <c r="D807" s="7" t="s">
        <v>1792</v>
      </c>
      <c r="E807" s="2" t="s">
        <v>396</v>
      </c>
      <c r="F807" s="10" t="s">
        <v>1666</v>
      </c>
      <c r="G807" s="22">
        <f t="shared" ca="1" si="24"/>
        <v>20.613888888888887</v>
      </c>
      <c r="H807" s="11">
        <v>38405</v>
      </c>
      <c r="I807" s="1">
        <v>8082423989.9144602</v>
      </c>
      <c r="J807" s="1">
        <v>2023463298.8369999</v>
      </c>
      <c r="K807" s="2" t="s">
        <v>2047</v>
      </c>
      <c r="L807" s="14">
        <v>3</v>
      </c>
      <c r="M807" s="15">
        <v>45</v>
      </c>
      <c r="N807" s="17">
        <v>65.8</v>
      </c>
      <c r="O807" s="37" t="str">
        <f t="shared" si="25"/>
        <v>Pass</v>
      </c>
    </row>
    <row r="808" spans="1:15" x14ac:dyDescent="0.35">
      <c r="A808" s="36">
        <v>1806</v>
      </c>
      <c r="B808" s="10" t="s">
        <v>1978</v>
      </c>
      <c r="C808" s="13" t="s">
        <v>2038</v>
      </c>
      <c r="D808" s="7" t="s">
        <v>1858</v>
      </c>
      <c r="E808" s="2" t="s">
        <v>14</v>
      </c>
      <c r="F808" s="10" t="s">
        <v>1664</v>
      </c>
      <c r="G808" s="22">
        <f t="shared" ca="1" si="24"/>
        <v>21.566666666666666</v>
      </c>
      <c r="H808" s="11">
        <v>38055</v>
      </c>
      <c r="I808" s="1">
        <v>8078769614.7302103</v>
      </c>
      <c r="J808" s="1">
        <v>2023465466.8150699</v>
      </c>
      <c r="K808" s="2" t="s">
        <v>2047</v>
      </c>
      <c r="L808" s="14">
        <v>3</v>
      </c>
      <c r="M808" s="15">
        <v>76.900000000000006</v>
      </c>
      <c r="N808" s="17">
        <v>84.9</v>
      </c>
      <c r="O808" s="37" t="str">
        <f t="shared" si="25"/>
        <v>Pass</v>
      </c>
    </row>
    <row r="809" spans="1:15" x14ac:dyDescent="0.35">
      <c r="A809" s="36">
        <v>1807</v>
      </c>
      <c r="B809" s="10" t="s">
        <v>1979</v>
      </c>
      <c r="C809" s="13" t="s">
        <v>2039</v>
      </c>
      <c r="D809" s="7" t="s">
        <v>1859</v>
      </c>
      <c r="E809" s="2" t="s">
        <v>929</v>
      </c>
      <c r="F809" s="10" t="s">
        <v>1666</v>
      </c>
      <c r="G809" s="22">
        <f t="shared" ca="1" si="24"/>
        <v>20.5</v>
      </c>
      <c r="H809" s="11">
        <v>38445</v>
      </c>
      <c r="I809" s="1">
        <v>8075115239.5459604</v>
      </c>
      <c r="J809" s="1">
        <v>2023467634.7931399</v>
      </c>
      <c r="K809" s="2" t="s">
        <v>2047</v>
      </c>
      <c r="L809" s="14">
        <v>3</v>
      </c>
      <c r="M809" s="15">
        <v>90</v>
      </c>
      <c r="N809" s="17">
        <v>65.8</v>
      </c>
      <c r="O809" s="37" t="str">
        <f t="shared" si="25"/>
        <v>Pass</v>
      </c>
    </row>
    <row r="810" spans="1:15" x14ac:dyDescent="0.35">
      <c r="A810" s="36">
        <v>1808</v>
      </c>
      <c r="B810" s="10" t="s">
        <v>1980</v>
      </c>
      <c r="C810" s="13" t="s">
        <v>701</v>
      </c>
      <c r="D810" s="7" t="s">
        <v>377</v>
      </c>
      <c r="E810" s="2" t="s">
        <v>1917</v>
      </c>
      <c r="F810" s="10" t="s">
        <v>1664</v>
      </c>
      <c r="G810" s="22">
        <f t="shared" ca="1" si="24"/>
        <v>21.35</v>
      </c>
      <c r="H810" s="11">
        <v>38134</v>
      </c>
      <c r="I810" s="1">
        <v>8071460864.3617096</v>
      </c>
      <c r="J810" s="1">
        <v>2023469802.77121</v>
      </c>
      <c r="K810" s="2" t="s">
        <v>2047</v>
      </c>
      <c r="L810" s="14">
        <v>3</v>
      </c>
      <c r="M810" s="17">
        <v>45.6</v>
      </c>
      <c r="N810" s="17">
        <v>94.7</v>
      </c>
      <c r="O810" s="37" t="str">
        <f t="shared" si="25"/>
        <v>Pass</v>
      </c>
    </row>
    <row r="811" spans="1:15" x14ac:dyDescent="0.35">
      <c r="A811" s="36">
        <v>1809</v>
      </c>
      <c r="B811" s="10" t="s">
        <v>1981</v>
      </c>
      <c r="C811" s="13" t="s">
        <v>2040</v>
      </c>
      <c r="D811" s="7" t="s">
        <v>306</v>
      </c>
      <c r="E811" s="2" t="s">
        <v>1935</v>
      </c>
      <c r="F811" s="10" t="s">
        <v>1666</v>
      </c>
      <c r="G811" s="22">
        <f t="shared" ca="1" si="24"/>
        <v>20.291666666666668</v>
      </c>
      <c r="H811" s="11">
        <v>38521</v>
      </c>
      <c r="I811" s="1">
        <v>8067806489.1774702</v>
      </c>
      <c r="J811" s="1">
        <v>2023471970.74928</v>
      </c>
      <c r="K811" s="2" t="s">
        <v>2047</v>
      </c>
      <c r="L811" s="14">
        <v>3</v>
      </c>
      <c r="M811" s="17">
        <v>65.8</v>
      </c>
      <c r="N811" s="15">
        <v>69</v>
      </c>
      <c r="O811" s="37" t="str">
        <f t="shared" si="25"/>
        <v>Pass</v>
      </c>
    </row>
    <row r="812" spans="1:15" x14ac:dyDescent="0.35">
      <c r="A812" s="36">
        <v>1810</v>
      </c>
      <c r="B812" s="10" t="s">
        <v>1982</v>
      </c>
      <c r="C812" s="13" t="s">
        <v>2041</v>
      </c>
      <c r="D812" s="7" t="s">
        <v>79</v>
      </c>
      <c r="E812" s="2" t="s">
        <v>1062</v>
      </c>
      <c r="F812" s="10" t="s">
        <v>1664</v>
      </c>
      <c r="G812" s="22">
        <f t="shared" ca="1" si="24"/>
        <v>21.244444444444444</v>
      </c>
      <c r="H812" s="11">
        <v>38173</v>
      </c>
      <c r="I812" s="1">
        <v>8064152113.9932203</v>
      </c>
      <c r="J812" s="1">
        <v>2023474138.72735</v>
      </c>
      <c r="K812" s="2" t="s">
        <v>2047</v>
      </c>
      <c r="L812" s="14">
        <v>3</v>
      </c>
      <c r="M812" s="17">
        <v>84.9</v>
      </c>
      <c r="N812" s="17">
        <v>53.8</v>
      </c>
      <c r="O812" s="37" t="str">
        <f t="shared" si="25"/>
        <v>Pass</v>
      </c>
    </row>
    <row r="813" spans="1:15" x14ac:dyDescent="0.35">
      <c r="A813" s="36">
        <v>1811</v>
      </c>
      <c r="B813" s="10" t="s">
        <v>1983</v>
      </c>
      <c r="C813" s="13" t="s">
        <v>652</v>
      </c>
      <c r="D813" s="7" t="s">
        <v>1860</v>
      </c>
      <c r="E813" s="2" t="s">
        <v>675</v>
      </c>
      <c r="F813" s="10" t="s">
        <v>1666</v>
      </c>
      <c r="G813" s="22">
        <f t="shared" ca="1" si="24"/>
        <v>20.136111111111113</v>
      </c>
      <c r="H813" s="11">
        <v>38578</v>
      </c>
      <c r="I813" s="1">
        <v>8060497738.8089705</v>
      </c>
      <c r="J813" s="1">
        <v>2023476306.70542</v>
      </c>
      <c r="K813" s="2" t="s">
        <v>2047</v>
      </c>
      <c r="L813" s="14">
        <v>3</v>
      </c>
      <c r="M813" s="17">
        <v>65.8</v>
      </c>
      <c r="N813" s="17">
        <v>55.4</v>
      </c>
      <c r="O813" s="37" t="str">
        <f t="shared" si="25"/>
        <v>Pass</v>
      </c>
    </row>
    <row r="814" spans="1:15" x14ac:dyDescent="0.35">
      <c r="A814" s="36">
        <v>1812</v>
      </c>
      <c r="B814" s="10" t="s">
        <v>1984</v>
      </c>
      <c r="C814" s="13" t="s">
        <v>2042</v>
      </c>
      <c r="D814" s="7" t="s">
        <v>1861</v>
      </c>
      <c r="E814" s="2" t="s">
        <v>1898</v>
      </c>
      <c r="F814" s="10" t="s">
        <v>1664</v>
      </c>
      <c r="G814" s="22">
        <f t="shared" ca="1" si="24"/>
        <v>21.008333333333333</v>
      </c>
      <c r="H814" s="11">
        <v>38260</v>
      </c>
      <c r="I814" s="1">
        <v>8056843363.6247196</v>
      </c>
      <c r="J814" s="1">
        <v>2023478474.68349</v>
      </c>
      <c r="K814" s="2" t="s">
        <v>2047</v>
      </c>
      <c r="L814" s="14">
        <v>3</v>
      </c>
      <c r="M814" s="17">
        <v>94.7</v>
      </c>
      <c r="N814" s="17">
        <v>32.4</v>
      </c>
      <c r="O814" s="37" t="str">
        <f t="shared" si="25"/>
        <v>Faill</v>
      </c>
    </row>
    <row r="815" spans="1:15" x14ac:dyDescent="0.35">
      <c r="A815" s="36">
        <v>1813</v>
      </c>
      <c r="B815" s="10" t="s">
        <v>1985</v>
      </c>
      <c r="C815" s="13" t="s">
        <v>2043</v>
      </c>
      <c r="D815" s="7" t="s">
        <v>26</v>
      </c>
      <c r="E815" s="2" t="s">
        <v>1934</v>
      </c>
      <c r="F815" s="10" t="s">
        <v>1666</v>
      </c>
      <c r="G815" s="22">
        <f t="shared" ca="1" si="24"/>
        <v>19.977777777777778</v>
      </c>
      <c r="H815" s="11">
        <v>38636</v>
      </c>
      <c r="I815" s="1">
        <v>8053188988.4404697</v>
      </c>
      <c r="J815" s="1">
        <v>2023480642.6615601</v>
      </c>
      <c r="K815" s="2" t="s">
        <v>2047</v>
      </c>
      <c r="L815" s="14">
        <v>3</v>
      </c>
      <c r="M815" s="15">
        <v>69</v>
      </c>
      <c r="N815" s="16">
        <v>85.3</v>
      </c>
      <c r="O815" s="37" t="str">
        <f t="shared" si="25"/>
        <v>Pass</v>
      </c>
    </row>
    <row r="816" spans="1:15" x14ac:dyDescent="0.35">
      <c r="A816" s="36">
        <v>1814</v>
      </c>
      <c r="B816" s="10" t="s">
        <v>1986</v>
      </c>
      <c r="C816" s="13" t="s">
        <v>2044</v>
      </c>
      <c r="D816" s="7" t="s">
        <v>178</v>
      </c>
      <c r="E816" s="2" t="s">
        <v>722</v>
      </c>
      <c r="F816" s="10" t="s">
        <v>1664</v>
      </c>
      <c r="G816" s="22">
        <f t="shared" ca="1" si="24"/>
        <v>20.866666666666667</v>
      </c>
      <c r="H816" s="11">
        <v>38312</v>
      </c>
      <c r="I816" s="1">
        <v>8049534613.2562199</v>
      </c>
      <c r="J816" s="1">
        <v>2023482810.6396301</v>
      </c>
      <c r="K816" s="2" t="s">
        <v>2047</v>
      </c>
      <c r="L816" s="14">
        <v>3</v>
      </c>
      <c r="M816" s="17">
        <v>53.8</v>
      </c>
      <c r="N816" s="17">
        <v>67.900000000000006</v>
      </c>
      <c r="O816" s="37" t="str">
        <f t="shared" si="25"/>
        <v>Pass</v>
      </c>
    </row>
    <row r="817" spans="1:15" x14ac:dyDescent="0.35">
      <c r="A817" s="36">
        <v>1815</v>
      </c>
      <c r="B817" s="10" t="s">
        <v>1987</v>
      </c>
      <c r="C817" s="13" t="s">
        <v>713</v>
      </c>
      <c r="D817" s="7" t="s">
        <v>1799</v>
      </c>
      <c r="E817" s="2" t="s">
        <v>38</v>
      </c>
      <c r="F817" s="10" t="s">
        <v>1666</v>
      </c>
      <c r="G817" s="22">
        <f t="shared" ca="1" si="24"/>
        <v>19.833333333333332</v>
      </c>
      <c r="H817" s="11">
        <v>38689</v>
      </c>
      <c r="I817" s="1">
        <v>8045880238.07197</v>
      </c>
      <c r="J817" s="1">
        <v>2023484978.6177001</v>
      </c>
      <c r="K817" s="2" t="s">
        <v>2047</v>
      </c>
      <c r="L817" s="14">
        <v>3</v>
      </c>
      <c r="M817" s="17">
        <v>55.4</v>
      </c>
      <c r="N817" s="17">
        <v>78.099999999999994</v>
      </c>
      <c r="O817" s="37" t="str">
        <f t="shared" si="25"/>
        <v>Pass</v>
      </c>
    </row>
    <row r="818" spans="1:15" x14ac:dyDescent="0.35">
      <c r="A818" s="36">
        <v>1816</v>
      </c>
      <c r="B818" s="10" t="s">
        <v>1988</v>
      </c>
      <c r="C818" s="13" t="s">
        <v>2038</v>
      </c>
      <c r="D818" s="7" t="s">
        <v>201</v>
      </c>
      <c r="E818" s="2" t="s">
        <v>882</v>
      </c>
      <c r="F818" s="10" t="s">
        <v>1664</v>
      </c>
      <c r="G818" s="22">
        <f t="shared" ca="1" si="24"/>
        <v>21.68888888888889</v>
      </c>
      <c r="H818" s="11">
        <v>38011</v>
      </c>
      <c r="I818" s="1">
        <v>8042225862.8877296</v>
      </c>
      <c r="J818" s="1">
        <v>2023487146.5957699</v>
      </c>
      <c r="K818" s="2" t="s">
        <v>2047</v>
      </c>
      <c r="L818" s="14">
        <v>3</v>
      </c>
      <c r="M818" s="17">
        <v>32.4</v>
      </c>
      <c r="N818" s="15">
        <v>90.7</v>
      </c>
      <c r="O818" s="37" t="str">
        <f t="shared" si="25"/>
        <v>Pass</v>
      </c>
    </row>
    <row r="819" spans="1:15" x14ac:dyDescent="0.35">
      <c r="A819" s="36">
        <v>1817</v>
      </c>
      <c r="B819" s="10" t="s">
        <v>1989</v>
      </c>
      <c r="C819" s="13" t="s">
        <v>2039</v>
      </c>
      <c r="D819" s="7" t="s">
        <v>57</v>
      </c>
      <c r="E819" s="2" t="s">
        <v>699</v>
      </c>
      <c r="F819" s="10" t="s">
        <v>1666</v>
      </c>
      <c r="G819" s="22">
        <f t="shared" ca="1" si="24"/>
        <v>20.630555555555556</v>
      </c>
      <c r="H819" s="11">
        <v>38399</v>
      </c>
      <c r="I819" s="1">
        <v>8038571487.7034798</v>
      </c>
      <c r="J819" s="1">
        <v>2023489314.5738399</v>
      </c>
      <c r="K819" s="2" t="s">
        <v>2047</v>
      </c>
      <c r="L819" s="14">
        <v>3</v>
      </c>
      <c r="M819" s="17">
        <v>34.700000000000003</v>
      </c>
      <c r="N819" s="15">
        <v>78.900000000000006</v>
      </c>
      <c r="O819" s="37" t="str">
        <f t="shared" si="25"/>
        <v>Pass</v>
      </c>
    </row>
    <row r="820" spans="1:15" x14ac:dyDescent="0.35">
      <c r="A820" s="36">
        <v>1818</v>
      </c>
      <c r="B820" s="10" t="s">
        <v>1990</v>
      </c>
      <c r="C820" s="13" t="s">
        <v>701</v>
      </c>
      <c r="D820" s="7" t="s">
        <v>1862</v>
      </c>
      <c r="E820" s="2" t="s">
        <v>1918</v>
      </c>
      <c r="F820" s="10" t="s">
        <v>1664</v>
      </c>
      <c r="G820" s="22">
        <f t="shared" ca="1" si="24"/>
        <v>21.569444444444443</v>
      </c>
      <c r="H820" s="11">
        <v>38054</v>
      </c>
      <c r="I820" s="1">
        <v>8034917112.5192299</v>
      </c>
      <c r="J820" s="1">
        <v>2023491482.5519099</v>
      </c>
      <c r="K820" s="2" t="s">
        <v>2047</v>
      </c>
      <c r="L820" s="14">
        <v>3</v>
      </c>
      <c r="M820" s="17">
        <v>56.6</v>
      </c>
      <c r="N820" s="17">
        <v>23.8</v>
      </c>
      <c r="O820" s="37" t="str">
        <f t="shared" si="25"/>
        <v>Faill</v>
      </c>
    </row>
    <row r="821" spans="1:15" x14ac:dyDescent="0.35">
      <c r="A821" s="36">
        <v>1819</v>
      </c>
      <c r="B821" s="10" t="s">
        <v>1991</v>
      </c>
      <c r="C821" s="13" t="s">
        <v>2040</v>
      </c>
      <c r="D821" s="7" t="s">
        <v>1863</v>
      </c>
      <c r="E821" s="2" t="s">
        <v>159</v>
      </c>
      <c r="F821" s="10" t="s">
        <v>1666</v>
      </c>
      <c r="G821" s="22">
        <f t="shared" ca="1" si="24"/>
        <v>20.475000000000001</v>
      </c>
      <c r="H821" s="11">
        <v>38454</v>
      </c>
      <c r="I821" s="1">
        <v>8031262737.33498</v>
      </c>
      <c r="J821" s="1">
        <v>2023493650.5299799</v>
      </c>
      <c r="K821" s="2" t="s">
        <v>2047</v>
      </c>
      <c r="L821" s="14">
        <v>3</v>
      </c>
      <c r="M821" s="17">
        <v>30.6</v>
      </c>
      <c r="N821" s="15">
        <v>45</v>
      </c>
      <c r="O821" s="37" t="str">
        <f t="shared" si="25"/>
        <v>Pass</v>
      </c>
    </row>
    <row r="822" spans="1:15" x14ac:dyDescent="0.35">
      <c r="A822" s="36">
        <v>1820</v>
      </c>
      <c r="B822" s="10" t="s">
        <v>1992</v>
      </c>
      <c r="C822" s="13" t="s">
        <v>2041</v>
      </c>
      <c r="D822" s="7" t="s">
        <v>140</v>
      </c>
      <c r="E822" s="2" t="s">
        <v>1912</v>
      </c>
      <c r="F822" s="10" t="s">
        <v>1664</v>
      </c>
      <c r="G822" s="22">
        <f t="shared" ca="1" si="24"/>
        <v>21.372222222222224</v>
      </c>
      <c r="H822" s="11">
        <v>38126</v>
      </c>
      <c r="I822" s="1">
        <v>8027608362.1507301</v>
      </c>
      <c r="J822" s="1">
        <v>2023495818.50805</v>
      </c>
      <c r="K822" s="2" t="s">
        <v>2047</v>
      </c>
      <c r="L822" s="14">
        <v>3</v>
      </c>
      <c r="M822" s="17">
        <v>76.900000000000006</v>
      </c>
      <c r="N822" s="15">
        <v>76.900000000000006</v>
      </c>
      <c r="O822" s="37" t="str">
        <f t="shared" si="25"/>
        <v>Pass</v>
      </c>
    </row>
    <row r="823" spans="1:15" x14ac:dyDescent="0.35">
      <c r="A823" s="36">
        <v>1821</v>
      </c>
      <c r="B823" s="10" t="s">
        <v>1993</v>
      </c>
      <c r="C823" s="13" t="s">
        <v>652</v>
      </c>
      <c r="D823" s="7" t="s">
        <v>1864</v>
      </c>
      <c r="E823" s="2" t="s">
        <v>1935</v>
      </c>
      <c r="F823" s="10" t="s">
        <v>1666</v>
      </c>
      <c r="G823" s="22">
        <f t="shared" ca="1" si="24"/>
        <v>20.330555555555556</v>
      </c>
      <c r="H823" s="11">
        <v>38507</v>
      </c>
      <c r="I823" s="1">
        <v>8023953986.9664803</v>
      </c>
      <c r="J823" s="1">
        <v>2023497986.48612</v>
      </c>
      <c r="K823" s="2" t="s">
        <v>2047</v>
      </c>
      <c r="L823" s="14">
        <v>3</v>
      </c>
      <c r="M823" s="15">
        <v>62.155986819004397</v>
      </c>
      <c r="N823" s="15">
        <v>90</v>
      </c>
      <c r="O823" s="37" t="str">
        <f t="shared" si="25"/>
        <v>Pass</v>
      </c>
    </row>
    <row r="824" spans="1:15" x14ac:dyDescent="0.35">
      <c r="A824" s="36">
        <v>1822</v>
      </c>
      <c r="B824" s="10" t="s">
        <v>1994</v>
      </c>
      <c r="C824" s="13" t="s">
        <v>2042</v>
      </c>
      <c r="D824" s="7" t="s">
        <v>120</v>
      </c>
      <c r="E824" s="2" t="s">
        <v>575</v>
      </c>
      <c r="F824" s="10" t="s">
        <v>1664</v>
      </c>
      <c r="G824" s="22">
        <f t="shared" ca="1" si="24"/>
        <v>21.194444444444443</v>
      </c>
      <c r="H824" s="11">
        <v>38191</v>
      </c>
      <c r="I824" s="1">
        <v>8020299611.7822399</v>
      </c>
      <c r="J824" s="1">
        <v>2023500154.46419</v>
      </c>
      <c r="K824" s="2" t="s">
        <v>2047</v>
      </c>
      <c r="L824" s="14">
        <v>3</v>
      </c>
      <c r="M824" s="15">
        <v>61.987037787321398</v>
      </c>
      <c r="N824" s="15">
        <v>89.4</v>
      </c>
      <c r="O824" s="37" t="str">
        <f t="shared" si="25"/>
        <v>Pass</v>
      </c>
    </row>
    <row r="825" spans="1:15" x14ac:dyDescent="0.35">
      <c r="A825" s="36">
        <v>1823</v>
      </c>
      <c r="B825" s="10" t="s">
        <v>1995</v>
      </c>
      <c r="C825" s="13" t="s">
        <v>2043</v>
      </c>
      <c r="D825" s="7" t="s">
        <v>1865</v>
      </c>
      <c r="E825" s="2" t="s">
        <v>239</v>
      </c>
      <c r="F825" s="10" t="s">
        <v>1666</v>
      </c>
      <c r="G825" s="22">
        <f t="shared" ca="1" si="24"/>
        <v>20.158333333333335</v>
      </c>
      <c r="H825" s="11">
        <v>38570</v>
      </c>
      <c r="I825" s="1">
        <v>8016645236.59799</v>
      </c>
      <c r="J825" s="1">
        <v>2023502322.44226</v>
      </c>
      <c r="K825" s="2" t="s">
        <v>1306</v>
      </c>
      <c r="L825" s="14">
        <v>1</v>
      </c>
      <c r="M825" s="16">
        <v>85.3</v>
      </c>
      <c r="N825" s="15">
        <v>98</v>
      </c>
      <c r="O825" s="37" t="str">
        <f t="shared" si="25"/>
        <v>Pass</v>
      </c>
    </row>
    <row r="826" spans="1:15" x14ac:dyDescent="0.35">
      <c r="A826" s="36">
        <v>1824</v>
      </c>
      <c r="B826" s="10" t="s">
        <v>1996</v>
      </c>
      <c r="C826" s="13" t="s">
        <v>2044</v>
      </c>
      <c r="D826" s="7" t="s">
        <v>678</v>
      </c>
      <c r="E826" s="2" t="s">
        <v>675</v>
      </c>
      <c r="F826" s="10" t="s">
        <v>1664</v>
      </c>
      <c r="G826" s="22">
        <f t="shared" ca="1" si="24"/>
        <v>21.013888888888889</v>
      </c>
      <c r="H826" s="11">
        <v>38258</v>
      </c>
      <c r="I826" s="1">
        <v>8012990861.4137402</v>
      </c>
      <c r="J826" s="1">
        <v>2023504490.42033</v>
      </c>
      <c r="K826" s="2" t="s">
        <v>1306</v>
      </c>
      <c r="L826" s="14">
        <v>1</v>
      </c>
      <c r="M826" s="17">
        <v>67.900000000000006</v>
      </c>
      <c r="N826" s="15">
        <v>78.099999999999994</v>
      </c>
      <c r="O826" s="37" t="str">
        <f t="shared" si="25"/>
        <v>Pass</v>
      </c>
    </row>
    <row r="827" spans="1:15" x14ac:dyDescent="0.35">
      <c r="A827" s="36">
        <v>1825</v>
      </c>
      <c r="B827" s="10" t="s">
        <v>1997</v>
      </c>
      <c r="C827" s="13" t="s">
        <v>713</v>
      </c>
      <c r="D827" s="7" t="s">
        <v>1866</v>
      </c>
      <c r="E827" s="2" t="s">
        <v>1937</v>
      </c>
      <c r="F827" s="10" t="s">
        <v>1666</v>
      </c>
      <c r="G827" s="22">
        <f t="shared" ca="1" si="24"/>
        <v>19.969444444444445</v>
      </c>
      <c r="H827" s="11">
        <v>38639</v>
      </c>
      <c r="I827" s="1">
        <v>8009336486.2294903</v>
      </c>
      <c r="J827" s="1">
        <v>2023506658.3984001</v>
      </c>
      <c r="K827" s="2" t="s">
        <v>1306</v>
      </c>
      <c r="L827" s="14">
        <v>1</v>
      </c>
      <c r="M827" s="17">
        <v>78.099999999999994</v>
      </c>
      <c r="N827" s="17">
        <v>87.4</v>
      </c>
      <c r="O827" s="37" t="str">
        <f t="shared" si="25"/>
        <v>Pass</v>
      </c>
    </row>
    <row r="828" spans="1:15" x14ac:dyDescent="0.35">
      <c r="A828" s="36">
        <v>1826</v>
      </c>
      <c r="B828" s="10" t="s">
        <v>1998</v>
      </c>
      <c r="C828" s="13" t="s">
        <v>2038</v>
      </c>
      <c r="D828" s="7" t="s">
        <v>444</v>
      </c>
      <c r="E828" s="2" t="s">
        <v>529</v>
      </c>
      <c r="F828" s="10" t="s">
        <v>1664</v>
      </c>
      <c r="G828" s="22">
        <f t="shared" ca="1" si="24"/>
        <v>20.897222222222222</v>
      </c>
      <c r="H828" s="11">
        <v>38301</v>
      </c>
      <c r="I828" s="1">
        <v>8005682111.0452404</v>
      </c>
      <c r="J828" s="1">
        <v>2023508826.3764701</v>
      </c>
      <c r="K828" s="2" t="s">
        <v>1306</v>
      </c>
      <c r="L828" s="14">
        <v>1</v>
      </c>
      <c r="M828" s="15">
        <v>90.7</v>
      </c>
      <c r="N828" s="17">
        <v>45.8</v>
      </c>
      <c r="O828" s="37" t="str">
        <f t="shared" si="25"/>
        <v>Pass</v>
      </c>
    </row>
    <row r="829" spans="1:15" x14ac:dyDescent="0.35">
      <c r="A829" s="36">
        <v>1827</v>
      </c>
      <c r="B829" s="10" t="s">
        <v>1999</v>
      </c>
      <c r="C829" s="13" t="s">
        <v>2039</v>
      </c>
      <c r="D829" s="7" t="s">
        <v>75</v>
      </c>
      <c r="E829" s="2" t="s">
        <v>1936</v>
      </c>
      <c r="F829" s="10" t="s">
        <v>1666</v>
      </c>
      <c r="G829" s="22">
        <f t="shared" ca="1" si="24"/>
        <v>19.772222222222222</v>
      </c>
      <c r="H829" s="11">
        <v>38711</v>
      </c>
      <c r="I829" s="1">
        <v>8002027735.8609896</v>
      </c>
      <c r="J829" s="1">
        <v>2023510994.3545401</v>
      </c>
      <c r="K829" s="2" t="s">
        <v>1306</v>
      </c>
      <c r="L829" s="14">
        <v>1</v>
      </c>
      <c r="M829" s="15">
        <v>78.900000000000006</v>
      </c>
      <c r="N829" s="17">
        <v>67.8</v>
      </c>
      <c r="O829" s="37" t="str">
        <f t="shared" si="25"/>
        <v>Pass</v>
      </c>
    </row>
    <row r="830" spans="1:15" x14ac:dyDescent="0.35">
      <c r="A830" s="36">
        <v>1828</v>
      </c>
      <c r="B830" s="10" t="s">
        <v>2000</v>
      </c>
      <c r="C830" s="13" t="s">
        <v>701</v>
      </c>
      <c r="D830" s="7" t="s">
        <v>1804</v>
      </c>
      <c r="E830" s="2" t="s">
        <v>1876</v>
      </c>
      <c r="F830" s="10" t="s">
        <v>1664</v>
      </c>
      <c r="G830" s="22">
        <f t="shared" ca="1" si="24"/>
        <v>21.755555555555556</v>
      </c>
      <c r="H830" s="11">
        <v>37987</v>
      </c>
      <c r="I830" s="1">
        <v>7998373360.6767502</v>
      </c>
      <c r="J830" s="1">
        <v>2023513162.3326099</v>
      </c>
      <c r="K830" s="2" t="s">
        <v>1306</v>
      </c>
      <c r="L830" s="14">
        <v>1</v>
      </c>
      <c r="M830" s="17">
        <v>23.8</v>
      </c>
      <c r="N830" s="17">
        <v>55.7</v>
      </c>
      <c r="O830" s="37" t="str">
        <f t="shared" si="25"/>
        <v>Pass</v>
      </c>
    </row>
    <row r="831" spans="1:15" x14ac:dyDescent="0.35">
      <c r="A831" s="36">
        <v>1829</v>
      </c>
      <c r="B831" s="10" t="s">
        <v>2001</v>
      </c>
      <c r="C831" s="13" t="s">
        <v>2040</v>
      </c>
      <c r="D831" s="7" t="s">
        <v>1867</v>
      </c>
      <c r="E831" s="2" t="s">
        <v>243</v>
      </c>
      <c r="F831" s="10" t="s">
        <v>1666</v>
      </c>
      <c r="G831" s="22">
        <f t="shared" ca="1" si="24"/>
        <v>20.627777777777776</v>
      </c>
      <c r="H831" s="11">
        <v>38400</v>
      </c>
      <c r="I831" s="1">
        <v>7994718985.4925003</v>
      </c>
      <c r="J831" s="1">
        <v>2023515330.3106799</v>
      </c>
      <c r="K831" s="2" t="s">
        <v>1306</v>
      </c>
      <c r="L831" s="14">
        <v>1</v>
      </c>
      <c r="M831" s="15">
        <v>45</v>
      </c>
      <c r="N831" s="17">
        <v>33.6</v>
      </c>
      <c r="O831" s="37" t="str">
        <f t="shared" si="25"/>
        <v>Faill</v>
      </c>
    </row>
    <row r="832" spans="1:15" x14ac:dyDescent="0.35">
      <c r="A832" s="36">
        <v>1830</v>
      </c>
      <c r="B832" s="10" t="s">
        <v>2002</v>
      </c>
      <c r="C832" s="13" t="s">
        <v>2041</v>
      </c>
      <c r="D832" s="7" t="s">
        <v>1000</v>
      </c>
      <c r="E832" s="2" t="s">
        <v>722</v>
      </c>
      <c r="F832" s="10" t="s">
        <v>1664</v>
      </c>
      <c r="G832" s="22">
        <f t="shared" ca="1" si="24"/>
        <v>21.566666666666666</v>
      </c>
      <c r="H832" s="11">
        <v>38055</v>
      </c>
      <c r="I832" s="1">
        <v>7991064610.3082504</v>
      </c>
      <c r="J832" s="1">
        <v>2023517498.2887499</v>
      </c>
      <c r="K832" s="2" t="s">
        <v>1306</v>
      </c>
      <c r="L832" s="14">
        <v>1</v>
      </c>
      <c r="M832" s="15">
        <v>76.900000000000006</v>
      </c>
      <c r="N832" s="15">
        <v>67</v>
      </c>
      <c r="O832" s="37" t="str">
        <f t="shared" si="25"/>
        <v>Pass</v>
      </c>
    </row>
    <row r="833" spans="1:15" x14ac:dyDescent="0.35">
      <c r="A833" s="36">
        <v>1831</v>
      </c>
      <c r="B833" s="10" t="s">
        <v>2003</v>
      </c>
      <c r="C833" s="13" t="s">
        <v>652</v>
      </c>
      <c r="D833" s="7" t="s">
        <v>1855</v>
      </c>
      <c r="E833" s="2" t="s">
        <v>38</v>
      </c>
      <c r="F833" s="10" t="s">
        <v>1666</v>
      </c>
      <c r="G833" s="22">
        <f t="shared" ca="1" si="24"/>
        <v>20.502777777777776</v>
      </c>
      <c r="H833" s="11">
        <v>38444</v>
      </c>
      <c r="I833" s="1">
        <v>7987410235.1239996</v>
      </c>
      <c r="J833" s="1">
        <v>2023519666.26682</v>
      </c>
      <c r="K833" s="2" t="s">
        <v>1306</v>
      </c>
      <c r="L833" s="14">
        <v>1</v>
      </c>
      <c r="M833" s="15">
        <v>90</v>
      </c>
      <c r="N833" s="17">
        <v>90.8</v>
      </c>
      <c r="O833" s="37" t="str">
        <f t="shared" si="25"/>
        <v>Pass</v>
      </c>
    </row>
    <row r="834" spans="1:15" x14ac:dyDescent="0.35">
      <c r="A834" s="36">
        <v>1832</v>
      </c>
      <c r="B834" s="10" t="s">
        <v>2004</v>
      </c>
      <c r="C834" s="13" t="s">
        <v>2042</v>
      </c>
      <c r="D834" s="7" t="s">
        <v>1842</v>
      </c>
      <c r="E834" s="2" t="s">
        <v>882</v>
      </c>
      <c r="F834" s="10" t="s">
        <v>1664</v>
      </c>
      <c r="G834" s="22">
        <f t="shared" ca="1" si="24"/>
        <v>21.344444444444445</v>
      </c>
      <c r="H834" s="11">
        <v>38136</v>
      </c>
      <c r="I834" s="1">
        <v>7983755859.9397497</v>
      </c>
      <c r="J834" s="1">
        <v>2023521834.24489</v>
      </c>
      <c r="K834" s="2" t="s">
        <v>1306</v>
      </c>
      <c r="L834" s="14">
        <v>1</v>
      </c>
      <c r="M834" s="17">
        <v>78.099999999999994</v>
      </c>
      <c r="N834" s="17">
        <v>67.7</v>
      </c>
      <c r="O834" s="37" t="str">
        <f t="shared" si="25"/>
        <v>Pass</v>
      </c>
    </row>
    <row r="835" spans="1:15" x14ac:dyDescent="0.35">
      <c r="A835" s="36">
        <v>1833</v>
      </c>
      <c r="B835" s="10" t="s">
        <v>2005</v>
      </c>
      <c r="C835" s="13" t="s">
        <v>2043</v>
      </c>
      <c r="D835" s="7" t="s">
        <v>59</v>
      </c>
      <c r="E835" s="2" t="s">
        <v>699</v>
      </c>
      <c r="F835" s="10" t="s">
        <v>1666</v>
      </c>
      <c r="G835" s="22">
        <f t="shared" ref="G835:G898" ca="1" si="26">YEARFRAC(H835,TODAY())</f>
        <v>20.333333333333332</v>
      </c>
      <c r="H835" s="11">
        <v>38506</v>
      </c>
      <c r="I835" s="1">
        <v>7980101484.7554998</v>
      </c>
      <c r="J835" s="1">
        <v>2023524002.22296</v>
      </c>
      <c r="K835" s="2" t="s">
        <v>1306</v>
      </c>
      <c r="L835" s="14">
        <v>1</v>
      </c>
      <c r="M835" s="15">
        <v>90.7</v>
      </c>
      <c r="N835" s="17">
        <v>23.8</v>
      </c>
      <c r="O835" s="37" t="str">
        <f t="shared" si="25"/>
        <v>Faill</v>
      </c>
    </row>
    <row r="836" spans="1:15" x14ac:dyDescent="0.35">
      <c r="A836" s="36">
        <v>1834</v>
      </c>
      <c r="B836" s="10" t="s">
        <v>2006</v>
      </c>
      <c r="C836" s="13" t="s">
        <v>2044</v>
      </c>
      <c r="D836" s="7" t="s">
        <v>1868</v>
      </c>
      <c r="E836" s="2" t="s">
        <v>1918</v>
      </c>
      <c r="F836" s="10" t="s">
        <v>1664</v>
      </c>
      <c r="G836" s="22">
        <f t="shared" ca="1" si="26"/>
        <v>21.227777777777778</v>
      </c>
      <c r="H836" s="11">
        <v>38179</v>
      </c>
      <c r="I836" s="1">
        <v>7976447109.5712605</v>
      </c>
      <c r="J836" s="1">
        <v>2023526170.20103</v>
      </c>
      <c r="K836" s="2" t="s">
        <v>1306</v>
      </c>
      <c r="L836" s="14">
        <v>1</v>
      </c>
      <c r="M836" s="15">
        <v>78.900000000000006</v>
      </c>
      <c r="N836" s="17">
        <v>88.6</v>
      </c>
      <c r="O836" s="37" t="str">
        <f t="shared" ref="O836:O899" si="27">IF(N836&gt;=35,"Pass","Faill")</f>
        <v>Pass</v>
      </c>
    </row>
    <row r="837" spans="1:15" x14ac:dyDescent="0.35">
      <c r="A837" s="36">
        <v>1835</v>
      </c>
      <c r="B837" s="10" t="s">
        <v>2007</v>
      </c>
      <c r="C837" s="13" t="s">
        <v>713</v>
      </c>
      <c r="D837" s="7" t="s">
        <v>306</v>
      </c>
      <c r="E837" s="2" t="s">
        <v>159</v>
      </c>
      <c r="F837" s="10" t="s">
        <v>1666</v>
      </c>
      <c r="G837" s="22">
        <f t="shared" ca="1" si="26"/>
        <v>20.119444444444444</v>
      </c>
      <c r="H837" s="11">
        <v>38584</v>
      </c>
      <c r="I837" s="1">
        <v>7972792734.3870096</v>
      </c>
      <c r="J837" s="1">
        <v>2023528338.1791</v>
      </c>
      <c r="K837" s="2" t="s">
        <v>1306</v>
      </c>
      <c r="L837" s="14">
        <v>1</v>
      </c>
      <c r="M837" s="17">
        <v>23.8</v>
      </c>
      <c r="N837" s="17">
        <v>56.7</v>
      </c>
      <c r="O837" s="37" t="str">
        <f t="shared" si="27"/>
        <v>Pass</v>
      </c>
    </row>
    <row r="838" spans="1:15" x14ac:dyDescent="0.35">
      <c r="A838" s="36">
        <v>1836</v>
      </c>
      <c r="B838" s="10" t="s">
        <v>2008</v>
      </c>
      <c r="C838" s="13" t="s">
        <v>2038</v>
      </c>
      <c r="D838" s="7" t="s">
        <v>1084</v>
      </c>
      <c r="E838" s="2" t="s">
        <v>1912</v>
      </c>
      <c r="F838" s="10" t="s">
        <v>1664</v>
      </c>
      <c r="G838" s="22">
        <f t="shared" ca="1" si="26"/>
        <v>21.072222222222223</v>
      </c>
      <c r="H838" s="11">
        <v>38237</v>
      </c>
      <c r="I838" s="1">
        <v>7969138359.2027597</v>
      </c>
      <c r="J838" s="1">
        <v>2023530506.1571701</v>
      </c>
      <c r="K838" s="2" t="s">
        <v>1306</v>
      </c>
      <c r="L838" s="14">
        <v>1</v>
      </c>
      <c r="M838" s="15">
        <v>45</v>
      </c>
      <c r="N838" s="17">
        <v>44.8</v>
      </c>
      <c r="O838" s="37" t="str">
        <f t="shared" si="27"/>
        <v>Pass</v>
      </c>
    </row>
    <row r="839" spans="1:15" x14ac:dyDescent="0.35">
      <c r="A839" s="36">
        <v>1837</v>
      </c>
      <c r="B839" s="10" t="s">
        <v>2009</v>
      </c>
      <c r="C839" s="13" t="s">
        <v>2039</v>
      </c>
      <c r="D839" s="7" t="s">
        <v>363</v>
      </c>
      <c r="E839" s="2" t="s">
        <v>1935</v>
      </c>
      <c r="F839" s="10" t="s">
        <v>1666</v>
      </c>
      <c r="G839" s="22">
        <f t="shared" ca="1" si="26"/>
        <v>19.972222222222221</v>
      </c>
      <c r="H839" s="11">
        <v>38638</v>
      </c>
      <c r="I839" s="1">
        <v>7965483984.0185099</v>
      </c>
      <c r="J839" s="1">
        <v>2023532674.1352401</v>
      </c>
      <c r="K839" s="2" t="s">
        <v>1306</v>
      </c>
      <c r="L839" s="14">
        <v>1</v>
      </c>
      <c r="M839" s="15">
        <v>76.900000000000006</v>
      </c>
      <c r="N839" s="17">
        <v>76.7</v>
      </c>
      <c r="O839" s="37" t="str">
        <f t="shared" si="27"/>
        <v>Pass</v>
      </c>
    </row>
    <row r="840" spans="1:15" x14ac:dyDescent="0.35">
      <c r="A840" s="36">
        <v>1838</v>
      </c>
      <c r="B840" s="10" t="s">
        <v>2010</v>
      </c>
      <c r="C840" s="13" t="s">
        <v>701</v>
      </c>
      <c r="D840" s="7" t="s">
        <v>1869</v>
      </c>
      <c r="E840" s="2" t="s">
        <v>575</v>
      </c>
      <c r="F840" s="10" t="s">
        <v>1664</v>
      </c>
      <c r="G840" s="22">
        <f t="shared" ca="1" si="26"/>
        <v>20.852777777777778</v>
      </c>
      <c r="H840" s="11">
        <v>38317</v>
      </c>
      <c r="I840" s="1">
        <v>7961829608.83426</v>
      </c>
      <c r="J840" s="1">
        <v>2023534842.1133101</v>
      </c>
      <c r="K840" s="2" t="s">
        <v>1306</v>
      </c>
      <c r="L840" s="14">
        <v>1</v>
      </c>
      <c r="M840" s="15">
        <v>90</v>
      </c>
      <c r="N840" s="17">
        <v>54.6</v>
      </c>
      <c r="O840" s="37" t="str">
        <f t="shared" si="27"/>
        <v>Pass</v>
      </c>
    </row>
    <row r="841" spans="1:15" x14ac:dyDescent="0.35">
      <c r="A841" s="36">
        <v>1839</v>
      </c>
      <c r="B841" s="10" t="s">
        <v>2011</v>
      </c>
      <c r="C841" s="13" t="s">
        <v>2040</v>
      </c>
      <c r="D841" s="7" t="s">
        <v>430</v>
      </c>
      <c r="E841" s="2" t="s">
        <v>239</v>
      </c>
      <c r="F841" s="10" t="s">
        <v>1666</v>
      </c>
      <c r="G841" s="22">
        <f t="shared" ca="1" si="26"/>
        <v>19.827777777777779</v>
      </c>
      <c r="H841" s="11">
        <v>38691</v>
      </c>
      <c r="I841" s="1">
        <v>7958175233.6500101</v>
      </c>
      <c r="J841" s="1">
        <v>2023537010.0913799</v>
      </c>
      <c r="K841" s="2" t="s">
        <v>1306</v>
      </c>
      <c r="L841" s="14">
        <v>1</v>
      </c>
      <c r="M841" s="17">
        <v>45.6</v>
      </c>
      <c r="N841" s="17">
        <v>65.8</v>
      </c>
      <c r="O841" s="37" t="str">
        <f t="shared" si="27"/>
        <v>Pass</v>
      </c>
    </row>
    <row r="842" spans="1:15" x14ac:dyDescent="0.35">
      <c r="A842" s="36">
        <v>1840</v>
      </c>
      <c r="B842" s="10" t="s">
        <v>2012</v>
      </c>
      <c r="C842" s="13" t="s">
        <v>2041</v>
      </c>
      <c r="D842" s="7" t="s">
        <v>767</v>
      </c>
      <c r="E842" s="2" t="s">
        <v>675</v>
      </c>
      <c r="F842" s="10" t="s">
        <v>1664</v>
      </c>
      <c r="G842" s="22">
        <f t="shared" ca="1" si="26"/>
        <v>21.716666666666665</v>
      </c>
      <c r="H842" s="11">
        <v>38001</v>
      </c>
      <c r="I842" s="1">
        <v>7954520858.4657602</v>
      </c>
      <c r="J842" s="1">
        <v>2023539178.0694499</v>
      </c>
      <c r="K842" s="2" t="s">
        <v>1306</v>
      </c>
      <c r="L842" s="14">
        <v>1</v>
      </c>
      <c r="M842" s="17">
        <v>65.8</v>
      </c>
      <c r="N842" s="17">
        <v>54.8</v>
      </c>
      <c r="O842" s="37" t="str">
        <f t="shared" si="27"/>
        <v>Pass</v>
      </c>
    </row>
    <row r="843" spans="1:15" x14ac:dyDescent="0.35">
      <c r="A843" s="36">
        <v>1841</v>
      </c>
      <c r="B843" s="10" t="s">
        <v>2013</v>
      </c>
      <c r="C843" s="13" t="s">
        <v>652</v>
      </c>
      <c r="D843" s="7" t="s">
        <v>1152</v>
      </c>
      <c r="E843" s="2" t="s">
        <v>1937</v>
      </c>
      <c r="F843" s="10" t="s">
        <v>1666</v>
      </c>
      <c r="G843" s="22">
        <f t="shared" ca="1" si="26"/>
        <v>20.625</v>
      </c>
      <c r="H843" s="11">
        <v>38401</v>
      </c>
      <c r="I843" s="1">
        <v>7950866483.2815199</v>
      </c>
      <c r="J843" s="1">
        <v>2023541346.0475199</v>
      </c>
      <c r="K843" s="2" t="s">
        <v>1306</v>
      </c>
      <c r="L843" s="14">
        <v>1</v>
      </c>
      <c r="M843" s="17">
        <v>84.9</v>
      </c>
      <c r="N843" s="17">
        <v>24.7</v>
      </c>
      <c r="O843" s="37" t="str">
        <f t="shared" si="27"/>
        <v>Faill</v>
      </c>
    </row>
    <row r="844" spans="1:15" x14ac:dyDescent="0.35">
      <c r="A844" s="36">
        <v>1842</v>
      </c>
      <c r="B844" s="10" t="s">
        <v>2014</v>
      </c>
      <c r="C844" s="13" t="s">
        <v>2042</v>
      </c>
      <c r="D844" s="7" t="s">
        <v>582</v>
      </c>
      <c r="E844" s="2" t="s">
        <v>529</v>
      </c>
      <c r="F844" s="10" t="s">
        <v>1664</v>
      </c>
      <c r="G844" s="22">
        <f t="shared" ca="1" si="26"/>
        <v>21.508333333333333</v>
      </c>
      <c r="H844" s="11">
        <v>38076</v>
      </c>
      <c r="I844" s="1">
        <v>7947212108.09727</v>
      </c>
      <c r="J844" s="1">
        <v>2023543514.0255899</v>
      </c>
      <c r="K844" s="2" t="s">
        <v>1306</v>
      </c>
      <c r="L844" s="14">
        <v>1</v>
      </c>
      <c r="M844" s="17">
        <v>65.8</v>
      </c>
      <c r="N844" s="17">
        <v>34.799999999999997</v>
      </c>
      <c r="O844" s="37" t="str">
        <f t="shared" si="27"/>
        <v>Faill</v>
      </c>
    </row>
    <row r="845" spans="1:15" x14ac:dyDescent="0.35">
      <c r="A845" s="36">
        <v>1843</v>
      </c>
      <c r="B845" s="10" t="s">
        <v>2015</v>
      </c>
      <c r="C845" s="13" t="s">
        <v>2043</v>
      </c>
      <c r="D845" s="7" t="s">
        <v>1856</v>
      </c>
      <c r="E845" s="2" t="s">
        <v>1936</v>
      </c>
      <c r="F845" s="10" t="s">
        <v>1666</v>
      </c>
      <c r="G845" s="22">
        <f t="shared" ca="1" si="26"/>
        <v>20.447222222222223</v>
      </c>
      <c r="H845" s="11">
        <v>38464</v>
      </c>
      <c r="I845" s="1">
        <v>7943557732.9130201</v>
      </c>
      <c r="J845" s="1">
        <v>2023545682.00366</v>
      </c>
      <c r="K845" s="2" t="s">
        <v>1306</v>
      </c>
      <c r="L845" s="14">
        <v>1</v>
      </c>
      <c r="M845" s="17">
        <v>94.7</v>
      </c>
      <c r="N845" s="17">
        <v>44.7</v>
      </c>
      <c r="O845" s="37" t="str">
        <f t="shared" si="27"/>
        <v>Pass</v>
      </c>
    </row>
    <row r="846" spans="1:15" x14ac:dyDescent="0.35">
      <c r="A846" s="36">
        <v>1844</v>
      </c>
      <c r="B846" s="10" t="s">
        <v>2016</v>
      </c>
      <c r="C846" s="13" t="s">
        <v>2044</v>
      </c>
      <c r="D846" s="7" t="s">
        <v>514</v>
      </c>
      <c r="E846" s="2" t="s">
        <v>1876</v>
      </c>
      <c r="F846" s="10" t="s">
        <v>1664</v>
      </c>
      <c r="G846" s="22">
        <f t="shared" ca="1" si="26"/>
        <v>21.422222222222221</v>
      </c>
      <c r="H846" s="11">
        <v>38108</v>
      </c>
      <c r="I846" s="1">
        <v>7939903357.7287703</v>
      </c>
      <c r="J846" s="1">
        <v>2023547849.98173</v>
      </c>
      <c r="K846" s="2" t="s">
        <v>1306</v>
      </c>
      <c r="L846" s="14">
        <v>1</v>
      </c>
      <c r="M846" s="15">
        <v>69</v>
      </c>
      <c r="N846" s="17">
        <v>81.8</v>
      </c>
      <c r="O846" s="37" t="str">
        <f t="shared" si="27"/>
        <v>Pass</v>
      </c>
    </row>
    <row r="847" spans="1:15" x14ac:dyDescent="0.35">
      <c r="A847" s="36">
        <v>1845</v>
      </c>
      <c r="B847" s="10" t="s">
        <v>2017</v>
      </c>
      <c r="C847" s="13" t="s">
        <v>713</v>
      </c>
      <c r="D847" s="7" t="s">
        <v>1840</v>
      </c>
      <c r="E847" s="2" t="s">
        <v>243</v>
      </c>
      <c r="F847" s="10" t="s">
        <v>1666</v>
      </c>
      <c r="G847" s="22">
        <f t="shared" ca="1" si="26"/>
        <v>20.316666666666666</v>
      </c>
      <c r="H847" s="11">
        <v>38512</v>
      </c>
      <c r="I847" s="1">
        <v>7936248982.5445204</v>
      </c>
      <c r="J847" s="1">
        <v>2023550017.9598</v>
      </c>
      <c r="K847" s="2" t="s">
        <v>1306</v>
      </c>
      <c r="L847" s="14">
        <v>1</v>
      </c>
      <c r="M847" s="17">
        <v>53.8</v>
      </c>
      <c r="N847" s="17">
        <v>34.700000000000003</v>
      </c>
      <c r="O847" s="37" t="str">
        <f t="shared" si="27"/>
        <v>Faill</v>
      </c>
    </row>
    <row r="848" spans="1:15" x14ac:dyDescent="0.35">
      <c r="A848" s="36">
        <v>1846</v>
      </c>
      <c r="B848" s="10" t="s">
        <v>2018</v>
      </c>
      <c r="C848" s="13" t="s">
        <v>2038</v>
      </c>
      <c r="D848" s="7" t="s">
        <v>1870</v>
      </c>
      <c r="E848" s="2" t="s">
        <v>722</v>
      </c>
      <c r="F848" s="10" t="s">
        <v>1664</v>
      </c>
      <c r="G848" s="22">
        <f t="shared" ca="1" si="26"/>
        <v>21.18611111111111</v>
      </c>
      <c r="H848" s="11">
        <v>38194</v>
      </c>
      <c r="I848" s="1">
        <v>7932594607.3602695</v>
      </c>
      <c r="J848" s="1">
        <v>2023552185.93787</v>
      </c>
      <c r="K848" s="2" t="s">
        <v>1306</v>
      </c>
      <c r="L848" s="14">
        <v>1</v>
      </c>
      <c r="M848" s="17">
        <v>55.4</v>
      </c>
      <c r="N848" s="17">
        <v>56.9</v>
      </c>
      <c r="O848" s="37" t="str">
        <f t="shared" si="27"/>
        <v>Pass</v>
      </c>
    </row>
    <row r="849" spans="1:15" x14ac:dyDescent="0.35">
      <c r="A849" s="36">
        <v>1847</v>
      </c>
      <c r="B849" s="10" t="s">
        <v>2019</v>
      </c>
      <c r="C849" s="13" t="s">
        <v>2039</v>
      </c>
      <c r="D849" s="7" t="s">
        <v>1792</v>
      </c>
      <c r="E849" s="2" t="s">
        <v>38</v>
      </c>
      <c r="F849" s="10" t="s">
        <v>1666</v>
      </c>
      <c r="G849" s="22">
        <f t="shared" ca="1" si="26"/>
        <v>20.136111111111113</v>
      </c>
      <c r="H849" s="11">
        <v>38578</v>
      </c>
      <c r="I849" s="1">
        <v>7928940232.1760302</v>
      </c>
      <c r="J849" s="1">
        <v>2023554353.91594</v>
      </c>
      <c r="K849" s="2" t="s">
        <v>1306</v>
      </c>
      <c r="L849" s="14">
        <v>1</v>
      </c>
      <c r="M849" s="17">
        <v>32.4</v>
      </c>
      <c r="N849" s="17">
        <v>84.9</v>
      </c>
      <c r="O849" s="37" t="str">
        <f t="shared" si="27"/>
        <v>Pass</v>
      </c>
    </row>
    <row r="850" spans="1:15" x14ac:dyDescent="0.35">
      <c r="A850" s="36">
        <v>1848</v>
      </c>
      <c r="B850" s="10" t="s">
        <v>2020</v>
      </c>
      <c r="C850" s="13" t="s">
        <v>701</v>
      </c>
      <c r="D850" s="7" t="s">
        <v>94</v>
      </c>
      <c r="E850" s="2" t="s">
        <v>882</v>
      </c>
      <c r="F850" s="10" t="s">
        <v>1664</v>
      </c>
      <c r="G850" s="22">
        <f t="shared" ca="1" si="26"/>
        <v>21.083333333333332</v>
      </c>
      <c r="H850" s="11">
        <v>38233</v>
      </c>
      <c r="I850" s="1">
        <v>7925285856.9917803</v>
      </c>
      <c r="J850" s="1">
        <v>2023556521.8940101</v>
      </c>
      <c r="K850" s="2" t="s">
        <v>1306</v>
      </c>
      <c r="L850" s="14">
        <v>1</v>
      </c>
      <c r="M850" s="16">
        <v>85.3</v>
      </c>
      <c r="N850" s="17">
        <v>94.8</v>
      </c>
      <c r="O850" s="37" t="str">
        <f t="shared" si="27"/>
        <v>Pass</v>
      </c>
    </row>
    <row r="851" spans="1:15" x14ac:dyDescent="0.35">
      <c r="A851" s="36">
        <v>1849</v>
      </c>
      <c r="B851" s="10" t="s">
        <v>2021</v>
      </c>
      <c r="C851" s="13" t="s">
        <v>2040</v>
      </c>
      <c r="D851" s="7" t="s">
        <v>1865</v>
      </c>
      <c r="E851" s="2" t="s">
        <v>699</v>
      </c>
      <c r="F851" s="10" t="s">
        <v>1666</v>
      </c>
      <c r="G851" s="22">
        <f t="shared" ca="1" si="26"/>
        <v>19.988888888888887</v>
      </c>
      <c r="H851" s="11">
        <v>38632</v>
      </c>
      <c r="I851" s="1">
        <v>7921631481.8075304</v>
      </c>
      <c r="J851" s="1">
        <v>2023558689.8720801</v>
      </c>
      <c r="K851" s="2" t="s">
        <v>1306</v>
      </c>
      <c r="L851" s="14">
        <v>1</v>
      </c>
      <c r="M851" s="17">
        <v>67.900000000000006</v>
      </c>
      <c r="N851" s="17">
        <v>67.8</v>
      </c>
      <c r="O851" s="37" t="str">
        <f t="shared" si="27"/>
        <v>Pass</v>
      </c>
    </row>
    <row r="852" spans="1:15" x14ac:dyDescent="0.35">
      <c r="A852" s="36">
        <v>1850</v>
      </c>
      <c r="B852" s="10" t="s">
        <v>2022</v>
      </c>
      <c r="C852" s="13" t="s">
        <v>2041</v>
      </c>
      <c r="D852" s="7" t="s">
        <v>1026</v>
      </c>
      <c r="E852" s="2" t="s">
        <v>1898</v>
      </c>
      <c r="F852" s="10" t="s">
        <v>1664</v>
      </c>
      <c r="G852" s="22">
        <f t="shared" ca="1" si="26"/>
        <v>20.872222222222224</v>
      </c>
      <c r="H852" s="11">
        <v>38310</v>
      </c>
      <c r="I852" s="1">
        <v>7917977106.6232796</v>
      </c>
      <c r="J852" s="1">
        <v>2023560857.8501501</v>
      </c>
      <c r="K852" s="2" t="s">
        <v>1306</v>
      </c>
      <c r="L852" s="14">
        <v>6</v>
      </c>
      <c r="M852" s="17">
        <v>78.099999999999994</v>
      </c>
      <c r="N852" s="17">
        <v>45.7</v>
      </c>
      <c r="O852" s="37" t="str">
        <f t="shared" si="27"/>
        <v>Pass</v>
      </c>
    </row>
    <row r="853" spans="1:15" x14ac:dyDescent="0.35">
      <c r="A853" s="36">
        <v>1851</v>
      </c>
      <c r="B853" s="10" t="s">
        <v>2023</v>
      </c>
      <c r="C853" s="13" t="s">
        <v>652</v>
      </c>
      <c r="D853" s="7" t="s">
        <v>1863</v>
      </c>
      <c r="E853" s="2" t="s">
        <v>1934</v>
      </c>
      <c r="F853" s="10" t="s">
        <v>1666</v>
      </c>
      <c r="G853" s="22">
        <f t="shared" ca="1" si="26"/>
        <v>19.758333333333333</v>
      </c>
      <c r="H853" s="11">
        <v>38717</v>
      </c>
      <c r="I853" s="1">
        <v>7914322731.4390297</v>
      </c>
      <c r="J853" s="1">
        <v>2023563025.8282199</v>
      </c>
      <c r="K853" s="2" t="s">
        <v>1306</v>
      </c>
      <c r="L853" s="14">
        <v>6</v>
      </c>
      <c r="M853" s="15">
        <v>90.7</v>
      </c>
      <c r="N853" s="17">
        <v>95.5</v>
      </c>
      <c r="O853" s="37" t="str">
        <f t="shared" si="27"/>
        <v>Pass</v>
      </c>
    </row>
    <row r="854" spans="1:15" x14ac:dyDescent="0.35">
      <c r="A854" s="36">
        <v>1852</v>
      </c>
      <c r="B854" s="10" t="s">
        <v>2024</v>
      </c>
      <c r="C854" s="13" t="s">
        <v>2042</v>
      </c>
      <c r="D854" s="7" t="s">
        <v>1862</v>
      </c>
      <c r="E854" s="2" t="s">
        <v>14</v>
      </c>
      <c r="F854" s="10" t="s">
        <v>1664</v>
      </c>
      <c r="G854" s="22">
        <f t="shared" ca="1" si="26"/>
        <v>21.730555555555554</v>
      </c>
      <c r="H854" s="11">
        <v>37996</v>
      </c>
      <c r="I854" s="1">
        <v>7910668356.2547798</v>
      </c>
      <c r="J854" s="1">
        <v>2023565193.8062899</v>
      </c>
      <c r="K854" s="2" t="s">
        <v>1306</v>
      </c>
      <c r="L854" s="14">
        <v>6</v>
      </c>
      <c r="M854" s="15">
        <v>78.900000000000006</v>
      </c>
      <c r="N854" s="17">
        <v>87.7</v>
      </c>
      <c r="O854" s="37" t="str">
        <f t="shared" si="27"/>
        <v>Pass</v>
      </c>
    </row>
    <row r="855" spans="1:15" x14ac:dyDescent="0.35">
      <c r="A855" s="36">
        <v>1853</v>
      </c>
      <c r="B855" s="10" t="s">
        <v>2025</v>
      </c>
      <c r="C855" s="13" t="s">
        <v>2043</v>
      </c>
      <c r="D855" s="7" t="s">
        <v>1860</v>
      </c>
      <c r="E855" s="2" t="s">
        <v>1917</v>
      </c>
      <c r="F855" s="10" t="s">
        <v>1666</v>
      </c>
      <c r="G855" s="22">
        <f t="shared" ca="1" si="26"/>
        <v>20.6</v>
      </c>
      <c r="H855" s="11">
        <v>38410</v>
      </c>
      <c r="I855" s="1">
        <v>7907013981.0705404</v>
      </c>
      <c r="J855" s="1">
        <v>2023567361.7843599</v>
      </c>
      <c r="K855" s="2" t="s">
        <v>1306</v>
      </c>
      <c r="L855" s="14">
        <v>6</v>
      </c>
      <c r="M855" s="17">
        <v>23.8</v>
      </c>
      <c r="N855" s="17">
        <v>67.900000000000006</v>
      </c>
      <c r="O855" s="37" t="str">
        <f t="shared" si="27"/>
        <v>Pass</v>
      </c>
    </row>
    <row r="856" spans="1:15" x14ac:dyDescent="0.35">
      <c r="A856" s="36">
        <v>1854</v>
      </c>
      <c r="B856" s="10" t="s">
        <v>2026</v>
      </c>
      <c r="C856" s="13" t="s">
        <v>2044</v>
      </c>
      <c r="D856" s="7" t="s">
        <v>1861</v>
      </c>
      <c r="E856" s="2" t="s">
        <v>1935</v>
      </c>
      <c r="F856" s="10" t="s">
        <v>1664</v>
      </c>
      <c r="G856" s="22">
        <f t="shared" ca="1" si="26"/>
        <v>21.577777777777779</v>
      </c>
      <c r="H856" s="11">
        <v>38051</v>
      </c>
      <c r="I856" s="1">
        <v>7903359605.8862896</v>
      </c>
      <c r="J856" s="1">
        <v>2023569529.76243</v>
      </c>
      <c r="K856" s="2" t="s">
        <v>1306</v>
      </c>
      <c r="L856" s="14">
        <v>6</v>
      </c>
      <c r="M856" s="15">
        <v>45</v>
      </c>
      <c r="N856" s="17">
        <v>78.8</v>
      </c>
      <c r="O856" s="37" t="str">
        <f t="shared" si="27"/>
        <v>Pass</v>
      </c>
    </row>
    <row r="857" spans="1:15" x14ac:dyDescent="0.35">
      <c r="A857" s="36">
        <v>1855</v>
      </c>
      <c r="B857" s="10" t="s">
        <v>2027</v>
      </c>
      <c r="C857" s="13" t="s">
        <v>713</v>
      </c>
      <c r="D857" s="7" t="s">
        <v>26</v>
      </c>
      <c r="E857" s="2" t="s">
        <v>675</v>
      </c>
      <c r="F857" s="10" t="s">
        <v>1666</v>
      </c>
      <c r="G857" s="22">
        <f t="shared" ca="1" si="26"/>
        <v>20.463888888888889</v>
      </c>
      <c r="H857" s="11">
        <v>38458</v>
      </c>
      <c r="I857" s="1">
        <v>7899705230.7020397</v>
      </c>
      <c r="J857" s="1">
        <v>2023571697.7405</v>
      </c>
      <c r="K857" s="2" t="s">
        <v>1306</v>
      </c>
      <c r="L857" s="14">
        <v>6</v>
      </c>
      <c r="M857" s="15">
        <v>76.900000000000006</v>
      </c>
      <c r="N857" s="16">
        <v>65.900000000000006</v>
      </c>
      <c r="O857" s="37" t="str">
        <f t="shared" si="27"/>
        <v>Pass</v>
      </c>
    </row>
    <row r="858" spans="1:15" x14ac:dyDescent="0.35">
      <c r="A858" s="36">
        <v>1856</v>
      </c>
      <c r="B858" s="10" t="s">
        <v>2028</v>
      </c>
      <c r="C858" s="13" t="s">
        <v>2038</v>
      </c>
      <c r="D858" s="7" t="s">
        <v>901</v>
      </c>
      <c r="E858" s="2" t="s">
        <v>1937</v>
      </c>
      <c r="F858" s="10" t="s">
        <v>1664</v>
      </c>
      <c r="G858" s="22">
        <f t="shared" ca="1" si="26"/>
        <v>20.866666666666667</v>
      </c>
      <c r="H858" s="5" t="s">
        <v>718</v>
      </c>
      <c r="I858" s="1">
        <v>7896050855.5177898</v>
      </c>
      <c r="J858" s="1">
        <v>2023573865.71856</v>
      </c>
      <c r="K858" s="2" t="s">
        <v>1306</v>
      </c>
      <c r="L858" s="14">
        <v>6</v>
      </c>
      <c r="M858" s="15">
        <v>90</v>
      </c>
      <c r="N858" s="17">
        <v>34.9</v>
      </c>
      <c r="O858" s="37" t="str">
        <f t="shared" si="27"/>
        <v>Faill</v>
      </c>
    </row>
    <row r="859" spans="1:15" x14ac:dyDescent="0.35">
      <c r="A859" s="36">
        <v>1857</v>
      </c>
      <c r="B859" s="10" t="s">
        <v>2029</v>
      </c>
      <c r="C859" s="13" t="s">
        <v>2039</v>
      </c>
      <c r="D859" s="7" t="s">
        <v>298</v>
      </c>
      <c r="E859" s="2" t="s">
        <v>529</v>
      </c>
      <c r="F859" s="10" t="s">
        <v>1666</v>
      </c>
      <c r="G859" s="22">
        <f t="shared" ca="1" si="26"/>
        <v>21.361111111111111</v>
      </c>
      <c r="H859" s="5" t="s">
        <v>247</v>
      </c>
      <c r="I859" s="1">
        <v>7892396480.33354</v>
      </c>
      <c r="J859" s="1">
        <v>2023576033.69664</v>
      </c>
      <c r="K859" s="2" t="s">
        <v>1306</v>
      </c>
      <c r="L859" s="14">
        <v>6</v>
      </c>
      <c r="M859" s="15">
        <v>89.4</v>
      </c>
      <c r="N859" s="17">
        <v>76.900000000000006</v>
      </c>
      <c r="O859" s="37" t="str">
        <f t="shared" si="27"/>
        <v>Pass</v>
      </c>
    </row>
    <row r="860" spans="1:15" x14ac:dyDescent="0.35">
      <c r="A860" s="36">
        <v>1858</v>
      </c>
      <c r="B860" s="10" t="s">
        <v>2030</v>
      </c>
      <c r="C860" s="13" t="s">
        <v>701</v>
      </c>
      <c r="D860" s="7" t="s">
        <v>79</v>
      </c>
      <c r="E860" s="2" t="s">
        <v>1936</v>
      </c>
      <c r="F860" s="10" t="s">
        <v>1664</v>
      </c>
      <c r="G860" s="22">
        <f t="shared" ca="1" si="26"/>
        <v>21.786111111111111</v>
      </c>
      <c r="H860" s="5" t="s">
        <v>723</v>
      </c>
      <c r="I860" s="1">
        <v>7888742105.1492901</v>
      </c>
      <c r="J860" s="1">
        <v>2023578201.67471</v>
      </c>
      <c r="K860" s="2" t="s">
        <v>1306</v>
      </c>
      <c r="L860" s="14">
        <v>6</v>
      </c>
      <c r="M860" s="15">
        <v>56.7</v>
      </c>
      <c r="N860" s="15">
        <v>62.155986819004397</v>
      </c>
      <c r="O860" s="37" t="str">
        <f t="shared" si="27"/>
        <v>Pass</v>
      </c>
    </row>
    <row r="861" spans="1:15" x14ac:dyDescent="0.35">
      <c r="A861" s="36">
        <v>1859</v>
      </c>
      <c r="B861" s="10" t="s">
        <v>2031</v>
      </c>
      <c r="C861" s="13" t="s">
        <v>2040</v>
      </c>
      <c r="D861" s="7" t="s">
        <v>1009</v>
      </c>
      <c r="E861" s="2" t="s">
        <v>1876</v>
      </c>
      <c r="F861" s="10" t="s">
        <v>1666</v>
      </c>
      <c r="G861" s="22">
        <f t="shared" ca="1" si="26"/>
        <v>21.333333333333332</v>
      </c>
      <c r="H861" s="5" t="s">
        <v>726</v>
      </c>
      <c r="I861" s="1">
        <v>7885087729.9650497</v>
      </c>
      <c r="J861" s="1">
        <v>2023580369.6527801</v>
      </c>
      <c r="K861" s="2" t="s">
        <v>1306</v>
      </c>
      <c r="L861" s="14">
        <v>6</v>
      </c>
      <c r="M861" s="15">
        <v>78.099999999999994</v>
      </c>
      <c r="N861" s="15">
        <v>61.987037787321398</v>
      </c>
      <c r="O861" s="37" t="str">
        <f t="shared" si="27"/>
        <v>Pass</v>
      </c>
    </row>
    <row r="862" spans="1:15" x14ac:dyDescent="0.35">
      <c r="A862" s="36">
        <v>1860</v>
      </c>
      <c r="B862" s="10" t="s">
        <v>2032</v>
      </c>
      <c r="C862" s="13" t="s">
        <v>2041</v>
      </c>
      <c r="D862" s="7" t="s">
        <v>1787</v>
      </c>
      <c r="E862" s="2" t="s">
        <v>243</v>
      </c>
      <c r="F862" s="10" t="s">
        <v>1664</v>
      </c>
      <c r="G862" s="22">
        <f t="shared" ca="1" si="26"/>
        <v>21.922222222222221</v>
      </c>
      <c r="H862" s="5" t="s">
        <v>110</v>
      </c>
      <c r="I862" s="1">
        <v>7881433354.7807999</v>
      </c>
      <c r="J862" s="1">
        <v>2023582537.6308401</v>
      </c>
      <c r="K862" s="2" t="s">
        <v>1306</v>
      </c>
      <c r="L862" s="14">
        <v>6</v>
      </c>
      <c r="M862" s="17">
        <v>87.4</v>
      </c>
      <c r="N862" s="16">
        <v>85.3</v>
      </c>
      <c r="O862" s="37" t="str">
        <f t="shared" si="27"/>
        <v>Pass</v>
      </c>
    </row>
    <row r="863" spans="1:15" x14ac:dyDescent="0.35">
      <c r="A863" s="36">
        <v>1861</v>
      </c>
      <c r="B863" s="10" t="s">
        <v>2033</v>
      </c>
      <c r="C863" s="13" t="s">
        <v>652</v>
      </c>
      <c r="D863" s="7" t="s">
        <v>252</v>
      </c>
      <c r="E863" s="2" t="s">
        <v>722</v>
      </c>
      <c r="F863" s="10" t="s">
        <v>1666</v>
      </c>
      <c r="G863" s="22">
        <f t="shared" ca="1" si="26"/>
        <v>21.611111111111111</v>
      </c>
      <c r="H863" s="5" t="s">
        <v>520</v>
      </c>
      <c r="I863" s="1">
        <v>7877778979.59655</v>
      </c>
      <c r="J863" s="1">
        <v>2023584705.6089101</v>
      </c>
      <c r="K863" s="2" t="s">
        <v>1306</v>
      </c>
      <c r="L863" s="14">
        <v>6</v>
      </c>
      <c r="M863" s="17">
        <v>45.8</v>
      </c>
      <c r="N863" s="17">
        <v>67.900000000000006</v>
      </c>
      <c r="O863" s="37" t="str">
        <f t="shared" si="27"/>
        <v>Pass</v>
      </c>
    </row>
    <row r="864" spans="1:15" x14ac:dyDescent="0.35">
      <c r="A864" s="36">
        <v>1862</v>
      </c>
      <c r="B864" s="10" t="s">
        <v>2034</v>
      </c>
      <c r="C864" s="13" t="s">
        <v>2042</v>
      </c>
      <c r="D864" s="7" t="s">
        <v>1185</v>
      </c>
      <c r="E864" s="2" t="s">
        <v>38</v>
      </c>
      <c r="F864" s="10" t="s">
        <v>1664</v>
      </c>
      <c r="G864" s="22">
        <f t="shared" ca="1" si="26"/>
        <v>20.244444444444444</v>
      </c>
      <c r="H864" s="5" t="s">
        <v>735</v>
      </c>
      <c r="I864" s="1">
        <v>7874124604.4123001</v>
      </c>
      <c r="J864" s="1">
        <v>2023586873.5869801</v>
      </c>
      <c r="K864" s="2" t="s">
        <v>1306</v>
      </c>
      <c r="L864" s="14">
        <v>6</v>
      </c>
      <c r="M864" s="17">
        <v>67.8</v>
      </c>
      <c r="N864" s="17">
        <v>78.099999999999994</v>
      </c>
      <c r="O864" s="37" t="str">
        <f t="shared" si="27"/>
        <v>Pass</v>
      </c>
    </row>
    <row r="865" spans="1:15" x14ac:dyDescent="0.35">
      <c r="A865" s="36">
        <v>1863</v>
      </c>
      <c r="B865" s="10" t="s">
        <v>2035</v>
      </c>
      <c r="C865" s="13" t="s">
        <v>2043</v>
      </c>
      <c r="D865" s="7" t="s">
        <v>52</v>
      </c>
      <c r="E865" s="2" t="s">
        <v>882</v>
      </c>
      <c r="F865" s="10" t="s">
        <v>1666</v>
      </c>
      <c r="G865" s="22">
        <f t="shared" ca="1" si="26"/>
        <v>23.180555555555557</v>
      </c>
      <c r="H865" s="5" t="s">
        <v>739</v>
      </c>
      <c r="I865" s="1">
        <v>7870470229.2280502</v>
      </c>
      <c r="J865" s="1">
        <v>2023589041.5650499</v>
      </c>
      <c r="K865" s="2" t="s">
        <v>1306</v>
      </c>
      <c r="L865" s="14">
        <v>6</v>
      </c>
      <c r="M865" s="17">
        <v>55.7</v>
      </c>
      <c r="N865" s="15">
        <v>90.7</v>
      </c>
      <c r="O865" s="37" t="str">
        <f t="shared" si="27"/>
        <v>Pass</v>
      </c>
    </row>
    <row r="866" spans="1:15" x14ac:dyDescent="0.35">
      <c r="A866" s="36">
        <v>1864</v>
      </c>
      <c r="B866" s="10" t="s">
        <v>2036</v>
      </c>
      <c r="C866" s="13" t="s">
        <v>2044</v>
      </c>
      <c r="D866" s="7" t="s">
        <v>1857</v>
      </c>
      <c r="E866" s="2" t="s">
        <v>699</v>
      </c>
      <c r="F866" s="10" t="s">
        <v>1664</v>
      </c>
      <c r="G866" s="22">
        <f t="shared" ca="1" si="26"/>
        <v>25.338888888888889</v>
      </c>
      <c r="H866" s="5" t="s">
        <v>742</v>
      </c>
      <c r="I866" s="1">
        <v>7866815854.0438004</v>
      </c>
      <c r="J866" s="1">
        <v>2023591209.5431199</v>
      </c>
      <c r="K866" s="2" t="s">
        <v>1306</v>
      </c>
      <c r="L866" s="14">
        <v>6</v>
      </c>
      <c r="M866" s="17">
        <v>33.6</v>
      </c>
      <c r="N866" s="15">
        <v>78.900000000000006</v>
      </c>
      <c r="O866" s="37" t="str">
        <f t="shared" si="27"/>
        <v>Pass</v>
      </c>
    </row>
    <row r="867" spans="1:15" x14ac:dyDescent="0.35">
      <c r="A867" s="36">
        <v>1865</v>
      </c>
      <c r="B867" s="10" t="s">
        <v>2037</v>
      </c>
      <c r="C867" s="13" t="s">
        <v>713</v>
      </c>
      <c r="D867" s="7" t="s">
        <v>306</v>
      </c>
      <c r="E867" s="2" t="s">
        <v>1898</v>
      </c>
      <c r="F867" s="10" t="s">
        <v>1666</v>
      </c>
      <c r="G867" s="22">
        <f t="shared" ca="1" si="26"/>
        <v>21.316666666666666</v>
      </c>
      <c r="H867" s="5" t="s">
        <v>146</v>
      </c>
      <c r="I867" s="1">
        <v>7863161478.8595505</v>
      </c>
      <c r="J867" s="1">
        <v>2023593377.5211899</v>
      </c>
      <c r="K867" s="2" t="s">
        <v>1306</v>
      </c>
      <c r="L867" s="14">
        <v>6</v>
      </c>
      <c r="M867" s="15">
        <v>67</v>
      </c>
      <c r="N867" s="17">
        <v>23.8</v>
      </c>
      <c r="O867" s="37" t="str">
        <f t="shared" si="27"/>
        <v>Faill</v>
      </c>
    </row>
    <row r="868" spans="1:15" x14ac:dyDescent="0.35">
      <c r="A868" s="36">
        <v>1866</v>
      </c>
      <c r="B868" s="13" t="s">
        <v>2061</v>
      </c>
      <c r="C868" s="1" t="s">
        <v>228</v>
      </c>
      <c r="D868" s="1" t="s">
        <v>238</v>
      </c>
      <c r="E868" s="1" t="s">
        <v>234</v>
      </c>
      <c r="F868" s="1" t="s">
        <v>18</v>
      </c>
      <c r="G868" s="22">
        <f t="shared" ca="1" si="26"/>
        <v>21.161111111111111</v>
      </c>
      <c r="H868" s="1" t="s">
        <v>244</v>
      </c>
      <c r="I868" s="1">
        <v>7859507103.6753101</v>
      </c>
      <c r="J868" s="1">
        <v>2023595545.49927</v>
      </c>
      <c r="K868" s="2" t="s">
        <v>2047</v>
      </c>
      <c r="L868" s="14">
        <v>6</v>
      </c>
      <c r="M868" s="15">
        <v>65.8</v>
      </c>
      <c r="N868" s="17">
        <v>33.6</v>
      </c>
      <c r="O868" s="37" t="str">
        <f t="shared" si="27"/>
        <v>Faill</v>
      </c>
    </row>
    <row r="869" spans="1:15" x14ac:dyDescent="0.35">
      <c r="A869" s="36">
        <v>1867</v>
      </c>
      <c r="B869" s="10" t="s">
        <v>2062</v>
      </c>
      <c r="C869" s="1" t="s">
        <v>228</v>
      </c>
      <c r="D869" s="1" t="s">
        <v>242</v>
      </c>
      <c r="E869" s="1" t="s">
        <v>239</v>
      </c>
      <c r="F869" s="1" t="s">
        <v>18</v>
      </c>
      <c r="G869" s="22">
        <f t="shared" ca="1" si="26"/>
        <v>21.361111111111111</v>
      </c>
      <c r="H869" s="1" t="s">
        <v>247</v>
      </c>
      <c r="I869" s="1">
        <v>7855852728.4910603</v>
      </c>
      <c r="J869" s="1">
        <v>2023597713.47734</v>
      </c>
      <c r="K869" s="2" t="s">
        <v>2047</v>
      </c>
      <c r="L869" s="14">
        <v>6</v>
      </c>
      <c r="M869" s="15">
        <v>89.4</v>
      </c>
      <c r="N869" s="15">
        <v>67</v>
      </c>
      <c r="O869" s="37" t="str">
        <f t="shared" si="27"/>
        <v>Pass</v>
      </c>
    </row>
    <row r="870" spans="1:15" x14ac:dyDescent="0.35">
      <c r="A870" s="36">
        <v>1868</v>
      </c>
      <c r="B870" s="10" t="s">
        <v>2063</v>
      </c>
      <c r="C870" s="2" t="s">
        <v>228</v>
      </c>
      <c r="D870" s="1" t="s">
        <v>94</v>
      </c>
      <c r="E870" s="1" t="s">
        <v>243</v>
      </c>
      <c r="F870" s="1" t="s">
        <v>18</v>
      </c>
      <c r="G870" s="22">
        <f t="shared" ca="1" si="26"/>
        <v>22.05</v>
      </c>
      <c r="H870" s="1" t="s">
        <v>250</v>
      </c>
      <c r="I870" s="1">
        <v>7852198353.3068104</v>
      </c>
      <c r="J870" s="1">
        <v>2023599881.45541</v>
      </c>
      <c r="K870" s="2" t="s">
        <v>2047</v>
      </c>
      <c r="L870" s="14">
        <v>6</v>
      </c>
      <c r="M870" s="15">
        <v>87.8</v>
      </c>
      <c r="N870" s="17">
        <v>90.8</v>
      </c>
      <c r="O870" s="37" t="str">
        <f t="shared" si="27"/>
        <v>Pass</v>
      </c>
    </row>
    <row r="871" spans="1:15" x14ac:dyDescent="0.35">
      <c r="A871" s="36">
        <v>1869</v>
      </c>
      <c r="B871" s="10" t="s">
        <v>2064</v>
      </c>
      <c r="C871" s="1" t="s">
        <v>228</v>
      </c>
      <c r="D871" s="1" t="s">
        <v>249</v>
      </c>
      <c r="E871" s="1" t="s">
        <v>246</v>
      </c>
      <c r="F871" s="1" t="s">
        <v>29</v>
      </c>
      <c r="G871" s="22">
        <f t="shared" ca="1" si="26"/>
        <v>21.791666666666668</v>
      </c>
      <c r="H871" s="1" t="s">
        <v>253</v>
      </c>
      <c r="I871" s="1">
        <v>7848543978.1225595</v>
      </c>
      <c r="J871" s="1">
        <v>2023602049.43348</v>
      </c>
      <c r="K871" s="2" t="s">
        <v>2047</v>
      </c>
      <c r="L871" s="14">
        <v>6</v>
      </c>
      <c r="M871" s="15">
        <v>78.099999999999994</v>
      </c>
      <c r="N871" s="17">
        <v>67.7</v>
      </c>
      <c r="O871" s="37" t="str">
        <f t="shared" si="27"/>
        <v>Pass</v>
      </c>
    </row>
    <row r="872" spans="1:15" x14ac:dyDescent="0.35">
      <c r="A872" s="36">
        <v>1870</v>
      </c>
      <c r="B872" s="10" t="s">
        <v>2065</v>
      </c>
      <c r="C872" s="1" t="s">
        <v>228</v>
      </c>
      <c r="D872" s="1" t="s">
        <v>252</v>
      </c>
      <c r="E872" s="1" t="s">
        <v>15</v>
      </c>
      <c r="F872" s="1" t="s">
        <v>29</v>
      </c>
      <c r="G872" s="22">
        <f t="shared" ca="1" si="26"/>
        <v>21.619444444444444</v>
      </c>
      <c r="H872" s="1" t="s">
        <v>258</v>
      </c>
      <c r="I872" s="1">
        <v>7844889602.9383097</v>
      </c>
      <c r="J872" s="1">
        <v>2023604217.41155</v>
      </c>
      <c r="K872" s="2" t="s">
        <v>2047</v>
      </c>
      <c r="L872" s="14">
        <v>6</v>
      </c>
      <c r="M872" s="17">
        <v>87.4</v>
      </c>
      <c r="N872" s="17">
        <v>23.8</v>
      </c>
      <c r="O872" s="37" t="str">
        <f t="shared" si="27"/>
        <v>Faill</v>
      </c>
    </row>
    <row r="873" spans="1:15" x14ac:dyDescent="0.35">
      <c r="A873" s="36">
        <v>1871</v>
      </c>
      <c r="B873" s="10" t="s">
        <v>2066</v>
      </c>
      <c r="C873" s="1" t="s">
        <v>228</v>
      </c>
      <c r="D873" s="1" t="s">
        <v>255</v>
      </c>
      <c r="E873" s="1" t="s">
        <v>33</v>
      </c>
      <c r="F873" s="1" t="s">
        <v>18</v>
      </c>
      <c r="G873" s="22">
        <f t="shared" ca="1" si="26"/>
        <v>21.527777777777779</v>
      </c>
      <c r="H873" s="1" t="s">
        <v>262</v>
      </c>
      <c r="I873" s="1">
        <v>7841235227.7540703</v>
      </c>
      <c r="J873" s="1">
        <v>2023606385.3896201</v>
      </c>
      <c r="K873" s="2" t="s">
        <v>2047</v>
      </c>
      <c r="L873" s="14">
        <v>6</v>
      </c>
      <c r="M873" s="17">
        <v>45.8</v>
      </c>
      <c r="N873" s="17">
        <v>88.6</v>
      </c>
      <c r="O873" s="37" t="str">
        <f t="shared" si="27"/>
        <v>Pass</v>
      </c>
    </row>
    <row r="874" spans="1:15" x14ac:dyDescent="0.35">
      <c r="A874" s="36">
        <v>1872</v>
      </c>
      <c r="B874" s="10" t="s">
        <v>2067</v>
      </c>
      <c r="C874" s="1" t="s">
        <v>228</v>
      </c>
      <c r="D874" s="1" t="s">
        <v>121</v>
      </c>
      <c r="E874" s="1" t="s">
        <v>256</v>
      </c>
      <c r="F874" s="1" t="s">
        <v>18</v>
      </c>
      <c r="G874" s="22">
        <f t="shared" ca="1" si="26"/>
        <v>21.144444444444446</v>
      </c>
      <c r="H874" s="1" t="s">
        <v>267</v>
      </c>
      <c r="I874" s="1">
        <v>7837580852.5698204</v>
      </c>
      <c r="J874" s="1">
        <v>2023608553.3676801</v>
      </c>
      <c r="K874" s="2" t="s">
        <v>2047</v>
      </c>
      <c r="L874" s="14">
        <v>6</v>
      </c>
      <c r="M874" s="17">
        <v>67.8</v>
      </c>
      <c r="N874" s="17">
        <v>56.7</v>
      </c>
      <c r="O874" s="37" t="str">
        <f t="shared" si="27"/>
        <v>Pass</v>
      </c>
    </row>
    <row r="875" spans="1:15" x14ac:dyDescent="0.35">
      <c r="A875" s="36">
        <v>1873</v>
      </c>
      <c r="B875" s="10" t="s">
        <v>2068</v>
      </c>
      <c r="C875" s="1" t="s">
        <v>260</v>
      </c>
      <c r="D875" s="1" t="s">
        <v>265</v>
      </c>
      <c r="E875" s="1" t="s">
        <v>261</v>
      </c>
      <c r="F875" s="1" t="s">
        <v>18</v>
      </c>
      <c r="G875" s="22">
        <f t="shared" ca="1" si="26"/>
        <v>24.875</v>
      </c>
      <c r="H875" s="1" t="s">
        <v>272</v>
      </c>
      <c r="I875" s="1">
        <v>7833926477.3855696</v>
      </c>
      <c r="J875" s="1">
        <v>2023610721.3457501</v>
      </c>
      <c r="K875" s="2" t="s">
        <v>2047</v>
      </c>
      <c r="L875" s="14">
        <v>6</v>
      </c>
      <c r="M875" s="17">
        <v>55.7</v>
      </c>
      <c r="N875" s="17">
        <v>44.8</v>
      </c>
      <c r="O875" s="37" t="str">
        <f t="shared" si="27"/>
        <v>Pass</v>
      </c>
    </row>
    <row r="876" spans="1:15" x14ac:dyDescent="0.35">
      <c r="A876" s="36">
        <v>1874</v>
      </c>
      <c r="B876" s="10" t="s">
        <v>2069</v>
      </c>
      <c r="C876" s="1" t="s">
        <v>264</v>
      </c>
      <c r="D876" s="1" t="s">
        <v>270</v>
      </c>
      <c r="E876" s="1" t="s">
        <v>266</v>
      </c>
      <c r="F876" s="1" t="s">
        <v>18</v>
      </c>
      <c r="G876" s="22">
        <f t="shared" ca="1" si="26"/>
        <v>21.261111111111113</v>
      </c>
      <c r="H876" s="1" t="s">
        <v>275</v>
      </c>
      <c r="I876" s="1">
        <v>7830272102.2013197</v>
      </c>
      <c r="J876" s="1">
        <v>2023612889.3238201</v>
      </c>
      <c r="K876" s="2" t="s">
        <v>2047</v>
      </c>
      <c r="L876" s="14">
        <v>6</v>
      </c>
      <c r="M876" s="17">
        <v>33.6</v>
      </c>
      <c r="N876" s="17">
        <v>76.7</v>
      </c>
      <c r="O876" s="37" t="str">
        <f t="shared" si="27"/>
        <v>Pass</v>
      </c>
    </row>
    <row r="877" spans="1:15" x14ac:dyDescent="0.35">
      <c r="A877" s="36">
        <v>1875</v>
      </c>
      <c r="B877" s="10" t="s">
        <v>2070</v>
      </c>
      <c r="C877" s="1" t="s">
        <v>269</v>
      </c>
      <c r="D877" s="1" t="s">
        <v>21</v>
      </c>
      <c r="E877" s="1" t="s">
        <v>271</v>
      </c>
      <c r="F877" s="1" t="s">
        <v>18</v>
      </c>
      <c r="G877" s="22">
        <f t="shared" ca="1" si="26"/>
        <v>21.491666666666667</v>
      </c>
      <c r="H877" s="1" t="s">
        <v>281</v>
      </c>
      <c r="I877" s="1">
        <v>7826617727.0170698</v>
      </c>
      <c r="J877" s="1">
        <v>2023615057.3018899</v>
      </c>
      <c r="K877" s="2" t="s">
        <v>2047</v>
      </c>
      <c r="L877" s="14">
        <v>6</v>
      </c>
      <c r="M877" s="15">
        <v>67</v>
      </c>
      <c r="N877" s="17">
        <v>54.6</v>
      </c>
      <c r="O877" s="37" t="str">
        <f t="shared" si="27"/>
        <v>Pass</v>
      </c>
    </row>
    <row r="878" spans="1:15" x14ac:dyDescent="0.35">
      <c r="A878" s="36">
        <v>1876</v>
      </c>
      <c r="B878" s="10" t="s">
        <v>2071</v>
      </c>
      <c r="C878" s="1" t="s">
        <v>269</v>
      </c>
      <c r="D878" s="1" t="s">
        <v>278</v>
      </c>
      <c r="E878" s="1" t="s">
        <v>274</v>
      </c>
      <c r="F878" s="1" t="s">
        <v>29</v>
      </c>
      <c r="G878" s="22">
        <f t="shared" ca="1" si="26"/>
        <v>21.555555555555557</v>
      </c>
      <c r="H878" s="1" t="s">
        <v>286</v>
      </c>
      <c r="I878" s="1">
        <v>7822963351.8328199</v>
      </c>
      <c r="J878" s="1">
        <v>2023617225.2799599</v>
      </c>
      <c r="K878" s="2" t="s">
        <v>2047</v>
      </c>
      <c r="L878" s="14">
        <v>6</v>
      </c>
      <c r="M878" s="17">
        <v>99.1</v>
      </c>
      <c r="N878" s="17">
        <v>65.8</v>
      </c>
      <c r="O878" s="37" t="str">
        <f t="shared" si="27"/>
        <v>Pass</v>
      </c>
    </row>
    <row r="879" spans="1:15" x14ac:dyDescent="0.35">
      <c r="A879" s="36">
        <v>1877</v>
      </c>
      <c r="B879" s="10" t="s">
        <v>2072</v>
      </c>
      <c r="C879" s="1" t="s">
        <v>277</v>
      </c>
      <c r="D879" s="1" t="s">
        <v>284</v>
      </c>
      <c r="E879" s="1" t="s">
        <v>279</v>
      </c>
      <c r="F879" s="1" t="s">
        <v>29</v>
      </c>
      <c r="G879" s="22">
        <f t="shared" ca="1" si="26"/>
        <v>22.836111111111112</v>
      </c>
      <c r="H879" s="1" t="s">
        <v>290</v>
      </c>
      <c r="I879" s="1">
        <v>7819308976.6485796</v>
      </c>
      <c r="J879" s="1">
        <v>2023619393.2580299</v>
      </c>
      <c r="K879" s="2" t="s">
        <v>2047</v>
      </c>
      <c r="L879" s="14">
        <v>6</v>
      </c>
      <c r="M879" s="17">
        <v>67.7</v>
      </c>
      <c r="N879" s="17">
        <v>54.8</v>
      </c>
      <c r="O879" s="37" t="str">
        <f t="shared" si="27"/>
        <v>Pass</v>
      </c>
    </row>
    <row r="880" spans="1:15" x14ac:dyDescent="0.35">
      <c r="A880" s="36">
        <v>1878</v>
      </c>
      <c r="B880" s="10" t="s">
        <v>2073</v>
      </c>
      <c r="C880" s="1" t="s">
        <v>283</v>
      </c>
      <c r="D880" s="1" t="s">
        <v>289</v>
      </c>
      <c r="E880" s="1" t="s">
        <v>285</v>
      </c>
      <c r="F880" s="1" t="s">
        <v>18</v>
      </c>
      <c r="G880" s="22">
        <f t="shared" ca="1" si="26"/>
        <v>21.263888888888889</v>
      </c>
      <c r="H880" s="1" t="s">
        <v>294</v>
      </c>
      <c r="I880" s="1">
        <v>7815654601.4643297</v>
      </c>
      <c r="J880" s="1">
        <v>2023621561.2361</v>
      </c>
      <c r="K880" s="2" t="s">
        <v>2047</v>
      </c>
      <c r="L880" s="14">
        <v>6</v>
      </c>
      <c r="M880" s="17">
        <v>23.8</v>
      </c>
      <c r="N880" s="17">
        <v>24.7</v>
      </c>
      <c r="O880" s="37" t="str">
        <f t="shared" si="27"/>
        <v>Faill</v>
      </c>
    </row>
    <row r="881" spans="1:15" x14ac:dyDescent="0.35">
      <c r="A881" s="36">
        <v>1879</v>
      </c>
      <c r="B881" s="10" t="s">
        <v>2074</v>
      </c>
      <c r="C881" s="1" t="s">
        <v>288</v>
      </c>
      <c r="D881" s="1" t="s">
        <v>293</v>
      </c>
      <c r="E881" s="1" t="s">
        <v>14</v>
      </c>
      <c r="F881" s="1" t="s">
        <v>29</v>
      </c>
      <c r="G881" s="22">
        <f t="shared" ca="1" si="26"/>
        <v>21.791666666666668</v>
      </c>
      <c r="H881" s="1" t="s">
        <v>253</v>
      </c>
      <c r="I881" s="1">
        <v>7812000226.2800798</v>
      </c>
      <c r="J881" s="1">
        <v>2023623729.21417</v>
      </c>
      <c r="K881" s="2" t="s">
        <v>2047</v>
      </c>
      <c r="L881" s="14">
        <v>6</v>
      </c>
      <c r="M881" s="17">
        <v>88.6</v>
      </c>
      <c r="N881" s="17">
        <v>34.799999999999997</v>
      </c>
      <c r="O881" s="37" t="str">
        <f t="shared" si="27"/>
        <v>Faill</v>
      </c>
    </row>
    <row r="882" spans="1:15" x14ac:dyDescent="0.35">
      <c r="A882" s="36">
        <v>1880</v>
      </c>
      <c r="B882" s="10" t="s">
        <v>2075</v>
      </c>
      <c r="C882" s="1" t="s">
        <v>292</v>
      </c>
      <c r="D882" s="1" t="s">
        <v>297</v>
      </c>
      <c r="E882" s="1" t="s">
        <v>113</v>
      </c>
      <c r="F882" s="1" t="s">
        <v>29</v>
      </c>
      <c r="G882" s="22">
        <f t="shared" ca="1" si="26"/>
        <v>21.652777777777779</v>
      </c>
      <c r="H882" s="1" t="s">
        <v>304</v>
      </c>
      <c r="I882" s="1">
        <v>7808345851.09583</v>
      </c>
      <c r="J882" s="1">
        <v>2023625897.19224</v>
      </c>
      <c r="K882" s="2" t="s">
        <v>2047</v>
      </c>
      <c r="L882" s="14">
        <v>6</v>
      </c>
      <c r="M882" s="17">
        <v>56.7</v>
      </c>
      <c r="N882" s="17">
        <v>44.7</v>
      </c>
      <c r="O882" s="37" t="str">
        <f t="shared" si="27"/>
        <v>Pass</v>
      </c>
    </row>
    <row r="883" spans="1:15" x14ac:dyDescent="0.35">
      <c r="A883" s="36">
        <v>1881</v>
      </c>
      <c r="B883" s="10" t="s">
        <v>2076</v>
      </c>
      <c r="C883" s="1" t="s">
        <v>296</v>
      </c>
      <c r="D883" s="1" t="s">
        <v>301</v>
      </c>
      <c r="E883" s="1" t="s">
        <v>14</v>
      </c>
      <c r="F883" s="1" t="s">
        <v>18</v>
      </c>
      <c r="G883" s="22">
        <f t="shared" ca="1" si="26"/>
        <v>21.658333333333335</v>
      </c>
      <c r="H883" s="1" t="s">
        <v>308</v>
      </c>
      <c r="I883" s="1">
        <v>7804691475.9115801</v>
      </c>
      <c r="J883" s="1">
        <v>2023628065.17031</v>
      </c>
      <c r="K883" s="2" t="s">
        <v>2047</v>
      </c>
      <c r="L883" s="14">
        <v>6</v>
      </c>
      <c r="M883" s="17">
        <v>44.8</v>
      </c>
      <c r="N883" s="17">
        <v>81.8</v>
      </c>
      <c r="O883" s="37" t="str">
        <f t="shared" si="27"/>
        <v>Pass</v>
      </c>
    </row>
    <row r="884" spans="1:15" x14ac:dyDescent="0.35">
      <c r="A884" s="36">
        <v>1882</v>
      </c>
      <c r="B884" s="10" t="s">
        <v>2077</v>
      </c>
      <c r="C884" s="1" t="s">
        <v>300</v>
      </c>
      <c r="D884" s="1" t="s">
        <v>306</v>
      </c>
      <c r="E884" s="1" t="s">
        <v>302</v>
      </c>
      <c r="F884" s="1" t="s">
        <v>29</v>
      </c>
      <c r="G884" s="22">
        <f t="shared" ca="1" si="26"/>
        <v>21.074999999999999</v>
      </c>
      <c r="H884" s="1" t="s">
        <v>312</v>
      </c>
      <c r="I884" s="1">
        <v>7801037100.7273302</v>
      </c>
      <c r="J884" s="1">
        <v>2023630233.14838</v>
      </c>
      <c r="K884" s="2" t="s">
        <v>2047</v>
      </c>
      <c r="L884" s="14">
        <v>6</v>
      </c>
      <c r="M884" s="17">
        <v>76.7</v>
      </c>
      <c r="N884" s="17">
        <v>34.700000000000003</v>
      </c>
      <c r="O884" s="37" t="str">
        <f t="shared" si="27"/>
        <v>Faill</v>
      </c>
    </row>
    <row r="885" spans="1:15" x14ac:dyDescent="0.35">
      <c r="A885" s="36">
        <v>1883</v>
      </c>
      <c r="B885" s="10" t="s">
        <v>2078</v>
      </c>
      <c r="C885" s="1" t="s">
        <v>300</v>
      </c>
      <c r="D885" s="1" t="s">
        <v>310</v>
      </c>
      <c r="E885" s="1" t="s">
        <v>307</v>
      </c>
      <c r="F885" s="1" t="s">
        <v>18</v>
      </c>
      <c r="G885" s="22">
        <f t="shared" ca="1" si="26"/>
        <v>21.213888888888889</v>
      </c>
      <c r="H885" s="1" t="s">
        <v>315</v>
      </c>
      <c r="I885" s="1">
        <v>7797382725.5430803</v>
      </c>
      <c r="J885" s="1">
        <v>2023632401.1264501</v>
      </c>
      <c r="K885" s="2" t="s">
        <v>2047</v>
      </c>
      <c r="L885" s="14">
        <v>6</v>
      </c>
      <c r="M885" s="17">
        <v>54.6</v>
      </c>
      <c r="N885" s="17">
        <v>56.9</v>
      </c>
      <c r="O885" s="37" t="str">
        <f t="shared" si="27"/>
        <v>Pass</v>
      </c>
    </row>
    <row r="886" spans="1:15" x14ac:dyDescent="0.35">
      <c r="A886" s="36">
        <v>1884</v>
      </c>
      <c r="B886" s="10" t="s">
        <v>2079</v>
      </c>
      <c r="C886" s="1" t="s">
        <v>300</v>
      </c>
      <c r="D886" s="1" t="s">
        <v>314</v>
      </c>
      <c r="E886" s="1" t="s">
        <v>113</v>
      </c>
      <c r="F886" s="1" t="s">
        <v>18</v>
      </c>
      <c r="G886" s="22">
        <f t="shared" ca="1" si="26"/>
        <v>21.347222222222221</v>
      </c>
      <c r="H886" s="1" t="s">
        <v>318</v>
      </c>
      <c r="I886" s="1">
        <v>7793728350.35884</v>
      </c>
      <c r="J886" s="1">
        <v>2023634569.1045201</v>
      </c>
      <c r="K886" s="2" t="s">
        <v>2047</v>
      </c>
      <c r="L886" s="14">
        <v>6</v>
      </c>
      <c r="M886" s="17">
        <v>65.8</v>
      </c>
      <c r="N886" s="17">
        <v>84.9</v>
      </c>
      <c r="O886" s="37" t="str">
        <f t="shared" si="27"/>
        <v>Pass</v>
      </c>
    </row>
    <row r="887" spans="1:15" x14ac:dyDescent="0.35">
      <c r="A887" s="36">
        <v>1885</v>
      </c>
      <c r="B887" s="10" t="s">
        <v>2080</v>
      </c>
      <c r="C887" s="1" t="s">
        <v>300</v>
      </c>
      <c r="D887" s="1" t="s">
        <v>317</v>
      </c>
      <c r="E887" s="1" t="s">
        <v>197</v>
      </c>
      <c r="F887" s="1" t="s">
        <v>29</v>
      </c>
      <c r="G887" s="22">
        <f t="shared" ca="1" si="26"/>
        <v>23.183333333333334</v>
      </c>
      <c r="H887" s="1" t="s">
        <v>321</v>
      </c>
      <c r="I887" s="1">
        <v>7790073975.1745901</v>
      </c>
      <c r="J887" s="1">
        <v>2023636737.0825901</v>
      </c>
      <c r="K887" s="2" t="s">
        <v>2047</v>
      </c>
      <c r="L887" s="14">
        <v>6</v>
      </c>
      <c r="M887" s="17">
        <v>54.8</v>
      </c>
      <c r="N887" s="17">
        <v>94.8</v>
      </c>
      <c r="O887" s="37" t="str">
        <f t="shared" si="27"/>
        <v>Pass</v>
      </c>
    </row>
    <row r="888" spans="1:15" x14ac:dyDescent="0.35">
      <c r="A888" s="36">
        <v>1886</v>
      </c>
      <c r="B888" s="10" t="s">
        <v>2081</v>
      </c>
      <c r="C888" s="1" t="s">
        <v>300</v>
      </c>
      <c r="D888" s="1" t="s">
        <v>303</v>
      </c>
      <c r="E888" s="1" t="s">
        <v>69</v>
      </c>
      <c r="F888" s="1" t="s">
        <v>29</v>
      </c>
      <c r="G888" s="22">
        <f t="shared" ca="1" si="26"/>
        <v>21.522222222222222</v>
      </c>
      <c r="H888" s="1" t="s">
        <v>323</v>
      </c>
      <c r="I888" s="1">
        <v>7786419599.9903402</v>
      </c>
      <c r="J888" s="1">
        <v>2023638905.0606599</v>
      </c>
      <c r="K888" s="2" t="s">
        <v>2047</v>
      </c>
      <c r="L888" s="14">
        <v>6</v>
      </c>
      <c r="M888" s="17">
        <v>24.7</v>
      </c>
      <c r="N888" s="17">
        <v>67.8</v>
      </c>
      <c r="O888" s="37" t="str">
        <f t="shared" si="27"/>
        <v>Pass</v>
      </c>
    </row>
    <row r="889" spans="1:15" x14ac:dyDescent="0.35">
      <c r="A889" s="36">
        <v>1887</v>
      </c>
      <c r="B889" s="10" t="s">
        <v>2082</v>
      </c>
      <c r="C889" s="1" t="s">
        <v>300</v>
      </c>
      <c r="D889" s="1" t="s">
        <v>149</v>
      </c>
      <c r="E889" s="1" t="s">
        <v>320</v>
      </c>
      <c r="F889" s="1" t="s">
        <v>18</v>
      </c>
      <c r="G889" s="22">
        <f t="shared" ca="1" si="26"/>
        <v>22.508333333333333</v>
      </c>
      <c r="H889" s="1" t="s">
        <v>327</v>
      </c>
      <c r="I889" s="1">
        <v>7782765224.8060904</v>
      </c>
      <c r="J889" s="1">
        <v>2023641073.0387299</v>
      </c>
      <c r="K889" s="2" t="s">
        <v>2047</v>
      </c>
      <c r="L889" s="14">
        <v>6</v>
      </c>
      <c r="M889" s="17">
        <v>34.799999999999997</v>
      </c>
      <c r="N889" s="17">
        <v>45.7</v>
      </c>
      <c r="O889" s="37" t="str">
        <f t="shared" si="27"/>
        <v>Pass</v>
      </c>
    </row>
    <row r="890" spans="1:15" x14ac:dyDescent="0.35">
      <c r="A890" s="36">
        <v>1888</v>
      </c>
      <c r="B890" s="10" t="s">
        <v>2083</v>
      </c>
      <c r="C890" s="1" t="s">
        <v>300</v>
      </c>
      <c r="D890" s="1" t="s">
        <v>325</v>
      </c>
      <c r="E890" s="1" t="s">
        <v>99</v>
      </c>
      <c r="F890" s="1" t="s">
        <v>18</v>
      </c>
      <c r="G890" s="22">
        <f t="shared" ca="1" si="26"/>
        <v>21.6</v>
      </c>
      <c r="H890" s="1" t="s">
        <v>329</v>
      </c>
      <c r="I890" s="1">
        <v>7779110849.6218395</v>
      </c>
      <c r="J890" s="1">
        <v>2023643241.0167999</v>
      </c>
      <c r="K890" s="2" t="s">
        <v>2047</v>
      </c>
      <c r="L890" s="14">
        <v>6</v>
      </c>
      <c r="M890" s="17">
        <v>44.7</v>
      </c>
      <c r="N890" s="17">
        <v>95.5</v>
      </c>
      <c r="O890" s="37" t="str">
        <f t="shared" si="27"/>
        <v>Pass</v>
      </c>
    </row>
    <row r="891" spans="1:15" x14ac:dyDescent="0.35">
      <c r="A891" s="36">
        <v>1889</v>
      </c>
      <c r="B891" s="10" t="s">
        <v>2084</v>
      </c>
      <c r="C891" s="1" t="s">
        <v>300</v>
      </c>
      <c r="D891" s="1" t="s">
        <v>79</v>
      </c>
      <c r="E891" s="1" t="s">
        <v>326</v>
      </c>
      <c r="F891" s="1" t="s">
        <v>18</v>
      </c>
      <c r="G891" s="22">
        <f t="shared" ca="1" si="26"/>
        <v>22.380555555555556</v>
      </c>
      <c r="H891" s="1" t="s">
        <v>333</v>
      </c>
      <c r="I891" s="1">
        <v>7775456474.4375896</v>
      </c>
      <c r="J891" s="1">
        <v>2023645408.9948699</v>
      </c>
      <c r="K891" s="2" t="s">
        <v>2047</v>
      </c>
      <c r="L891" s="14">
        <v>6</v>
      </c>
      <c r="M891" s="17">
        <v>81.8</v>
      </c>
      <c r="N891" s="17">
        <v>87.7</v>
      </c>
      <c r="O891" s="37" t="str">
        <f t="shared" si="27"/>
        <v>Pass</v>
      </c>
    </row>
    <row r="892" spans="1:15" x14ac:dyDescent="0.35">
      <c r="A892" s="36">
        <v>1890</v>
      </c>
      <c r="B892" s="10" t="s">
        <v>2085</v>
      </c>
      <c r="C892" s="1" t="s">
        <v>300</v>
      </c>
      <c r="D892" s="1" t="s">
        <v>331</v>
      </c>
      <c r="E892" s="1" t="s">
        <v>91</v>
      </c>
      <c r="F892" s="1" t="s">
        <v>29</v>
      </c>
      <c r="G892" s="22">
        <f t="shared" ca="1" si="26"/>
        <v>22.058333333333334</v>
      </c>
      <c r="H892" s="1" t="s">
        <v>337</v>
      </c>
      <c r="I892" s="1">
        <v>7771802099.2533503</v>
      </c>
      <c r="J892" s="1">
        <v>2023647576.97294</v>
      </c>
      <c r="K892" s="2" t="s">
        <v>2047</v>
      </c>
      <c r="L892" s="14">
        <v>6</v>
      </c>
      <c r="M892" s="17">
        <v>34.700000000000003</v>
      </c>
      <c r="N892" s="17">
        <v>78.8</v>
      </c>
      <c r="O892" s="37" t="str">
        <f t="shared" si="27"/>
        <v>Pass</v>
      </c>
    </row>
    <row r="893" spans="1:15" x14ac:dyDescent="0.35">
      <c r="A893" s="36">
        <v>1891</v>
      </c>
      <c r="B893" s="10" t="s">
        <v>2086</v>
      </c>
      <c r="C893" s="1" t="s">
        <v>300</v>
      </c>
      <c r="D893" s="1" t="s">
        <v>335</v>
      </c>
      <c r="E893" s="1" t="s">
        <v>332</v>
      </c>
      <c r="F893" s="1" t="s">
        <v>18</v>
      </c>
      <c r="G893" s="22">
        <f t="shared" ca="1" si="26"/>
        <v>22.008333333333333</v>
      </c>
      <c r="H893" s="1" t="s">
        <v>100</v>
      </c>
      <c r="I893" s="1">
        <v>7768147724.0691004</v>
      </c>
      <c r="J893" s="1">
        <v>2023649744.95101</v>
      </c>
      <c r="K893" s="2" t="s">
        <v>2047</v>
      </c>
      <c r="L893" s="14">
        <v>6</v>
      </c>
      <c r="M893" s="17">
        <v>56.9</v>
      </c>
      <c r="N893" s="16">
        <v>65.900000000000006</v>
      </c>
      <c r="O893" s="37" t="str">
        <f t="shared" si="27"/>
        <v>Pass</v>
      </c>
    </row>
    <row r="894" spans="1:15" x14ac:dyDescent="0.35">
      <c r="A894" s="36">
        <v>1892</v>
      </c>
      <c r="B894" s="10" t="s">
        <v>2087</v>
      </c>
      <c r="C894" s="1" t="s">
        <v>300</v>
      </c>
      <c r="D894" s="1" t="s">
        <v>339</v>
      </c>
      <c r="E894" s="1" t="s">
        <v>336</v>
      </c>
      <c r="F894" s="1" t="s">
        <v>18</v>
      </c>
      <c r="G894" s="22">
        <f t="shared" ca="1" si="26"/>
        <v>21.091666666666665</v>
      </c>
      <c r="H894" s="1" t="s">
        <v>343</v>
      </c>
      <c r="I894" s="1">
        <v>7764493348.8848495</v>
      </c>
      <c r="J894" s="1">
        <v>2023651912.92908</v>
      </c>
      <c r="K894" s="2" t="s">
        <v>2047</v>
      </c>
      <c r="L894" s="14">
        <v>6</v>
      </c>
      <c r="M894" s="17">
        <v>84.9</v>
      </c>
      <c r="N894" s="17">
        <v>34.9</v>
      </c>
      <c r="O894" s="37" t="str">
        <f t="shared" si="27"/>
        <v>Faill</v>
      </c>
    </row>
    <row r="895" spans="1:15" x14ac:dyDescent="0.35">
      <c r="A895" s="36">
        <v>1893</v>
      </c>
      <c r="B895" s="10" t="s">
        <v>2088</v>
      </c>
      <c r="C895" s="1" t="s">
        <v>300</v>
      </c>
      <c r="D895" s="1" t="s">
        <v>85</v>
      </c>
      <c r="E895" s="1" t="s">
        <v>221</v>
      </c>
      <c r="F895" s="1" t="s">
        <v>18</v>
      </c>
      <c r="G895" s="22">
        <f t="shared" ca="1" si="26"/>
        <v>21.008333333333333</v>
      </c>
      <c r="H895" s="1" t="s">
        <v>348</v>
      </c>
      <c r="I895" s="1">
        <v>7760838973.7005997</v>
      </c>
      <c r="J895" s="1">
        <v>2023654080.90715</v>
      </c>
      <c r="K895" s="2" t="s">
        <v>2047</v>
      </c>
      <c r="L895" s="14">
        <v>6</v>
      </c>
      <c r="M895" s="17">
        <v>94.8</v>
      </c>
      <c r="N895" s="17">
        <v>76.900000000000006</v>
      </c>
      <c r="O895" s="37" t="str">
        <f t="shared" si="27"/>
        <v>Pass</v>
      </c>
    </row>
    <row r="896" spans="1:15" x14ac:dyDescent="0.35">
      <c r="A896" s="36">
        <v>1894</v>
      </c>
      <c r="B896" s="10" t="s">
        <v>2089</v>
      </c>
      <c r="C896" s="1" t="s">
        <v>342</v>
      </c>
      <c r="D896" s="1" t="s">
        <v>346</v>
      </c>
      <c r="E896" s="1" t="s">
        <v>14</v>
      </c>
      <c r="F896" s="1" t="s">
        <v>29</v>
      </c>
      <c r="G896" s="22">
        <f t="shared" ca="1" si="26"/>
        <v>21.18611111111111</v>
      </c>
      <c r="H896" s="1" t="s">
        <v>352</v>
      </c>
      <c r="I896" s="1">
        <v>7757184598.5163498</v>
      </c>
      <c r="J896" s="1">
        <v>2023656248.8852201</v>
      </c>
      <c r="K896" s="2" t="s">
        <v>2047</v>
      </c>
      <c r="L896" s="14">
        <v>6</v>
      </c>
      <c r="M896" s="17">
        <v>67.8</v>
      </c>
      <c r="N896" s="15">
        <v>62.155986819004397</v>
      </c>
      <c r="O896" s="37" t="str">
        <f t="shared" si="27"/>
        <v>Pass</v>
      </c>
    </row>
    <row r="897" spans="1:15" x14ac:dyDescent="0.35">
      <c r="A897" s="36">
        <v>1895</v>
      </c>
      <c r="B897" s="10" t="s">
        <v>2090</v>
      </c>
      <c r="C897" s="1" t="s">
        <v>345</v>
      </c>
      <c r="D897" s="1" t="s">
        <v>351</v>
      </c>
      <c r="E897" s="1" t="s">
        <v>347</v>
      </c>
      <c r="F897" s="1" t="s">
        <v>29</v>
      </c>
      <c r="G897" s="22">
        <f t="shared" ca="1" si="26"/>
        <v>21.35</v>
      </c>
      <c r="H897" s="1" t="s">
        <v>356</v>
      </c>
      <c r="I897" s="1">
        <v>7753530223.3320999</v>
      </c>
      <c r="J897" s="1">
        <v>2023658416.8632901</v>
      </c>
      <c r="K897" s="2" t="s">
        <v>2047</v>
      </c>
      <c r="L897" s="14">
        <v>6</v>
      </c>
      <c r="M897" s="17">
        <v>45.7</v>
      </c>
      <c r="N897" s="15">
        <v>61.987037787321398</v>
      </c>
      <c r="O897" s="37" t="str">
        <f t="shared" si="27"/>
        <v>Pass</v>
      </c>
    </row>
    <row r="898" spans="1:15" x14ac:dyDescent="0.35">
      <c r="A898" s="36">
        <v>1896</v>
      </c>
      <c r="B898" s="10" t="s">
        <v>2091</v>
      </c>
      <c r="C898" s="1" t="s">
        <v>350</v>
      </c>
      <c r="D898" s="1" t="s">
        <v>135</v>
      </c>
      <c r="E898" s="1" t="s">
        <v>155</v>
      </c>
      <c r="F898" s="1" t="s">
        <v>18</v>
      </c>
      <c r="G898" s="22">
        <f t="shared" ca="1" si="26"/>
        <v>22.675000000000001</v>
      </c>
      <c r="H898" s="1" t="s">
        <v>360</v>
      </c>
      <c r="I898" s="1">
        <v>7749875848.1478596</v>
      </c>
      <c r="J898" s="1">
        <v>2023660584.8413601</v>
      </c>
      <c r="K898" s="2" t="s">
        <v>2047</v>
      </c>
      <c r="L898" s="14">
        <v>6</v>
      </c>
      <c r="M898" s="17">
        <v>95.5</v>
      </c>
      <c r="N898" s="17">
        <v>45.7</v>
      </c>
      <c r="O898" s="37" t="str">
        <f t="shared" si="27"/>
        <v>Pass</v>
      </c>
    </row>
    <row r="899" spans="1:15" x14ac:dyDescent="0.35">
      <c r="A899" s="36">
        <v>1897</v>
      </c>
      <c r="B899" s="10" t="s">
        <v>2092</v>
      </c>
      <c r="C899" s="1" t="s">
        <v>354</v>
      </c>
      <c r="D899" s="1" t="s">
        <v>332</v>
      </c>
      <c r="E899" s="1" t="s">
        <v>355</v>
      </c>
      <c r="F899" s="1" t="s">
        <v>18</v>
      </c>
      <c r="G899" s="22">
        <f t="shared" ref="G899:G962" ca="1" si="28">YEARFRAC(H899,TODAY())</f>
        <v>21.344444444444445</v>
      </c>
      <c r="H899" s="1" t="s">
        <v>170</v>
      </c>
      <c r="I899" s="1">
        <v>7746221472.9636097</v>
      </c>
      <c r="J899" s="1">
        <v>2023662752.8194301</v>
      </c>
      <c r="K899" s="2" t="s">
        <v>2047</v>
      </c>
      <c r="L899" s="14">
        <v>6</v>
      </c>
      <c r="M899" s="17">
        <v>87.7</v>
      </c>
      <c r="N899" s="17">
        <v>95.5</v>
      </c>
      <c r="O899" s="37" t="str">
        <f t="shared" si="27"/>
        <v>Pass</v>
      </c>
    </row>
    <row r="900" spans="1:15" x14ac:dyDescent="0.35">
      <c r="A900" s="36">
        <v>1898</v>
      </c>
      <c r="B900" s="10" t="s">
        <v>2093</v>
      </c>
      <c r="C900" s="1" t="s">
        <v>358</v>
      </c>
      <c r="D900" s="1" t="s">
        <v>363</v>
      </c>
      <c r="E900" s="1" t="s">
        <v>359</v>
      </c>
      <c r="F900" s="1" t="s">
        <v>29</v>
      </c>
      <c r="G900" s="22">
        <f t="shared" ca="1" si="28"/>
        <v>24.191666666666666</v>
      </c>
      <c r="H900" s="1" t="s">
        <v>367</v>
      </c>
      <c r="I900" s="1">
        <v>7742567097.7793598</v>
      </c>
      <c r="J900" s="1">
        <v>2023664920.7974999</v>
      </c>
      <c r="K900" s="2" t="s">
        <v>2047</v>
      </c>
      <c r="L900" s="14">
        <v>6</v>
      </c>
      <c r="M900" s="17">
        <v>67.900000000000006</v>
      </c>
      <c r="N900" s="17">
        <v>87.7</v>
      </c>
      <c r="O900" s="37" t="str">
        <f t="shared" ref="O900:O963" si="29">IF(N900&gt;=35,"Pass","Faill")</f>
        <v>Pass</v>
      </c>
    </row>
    <row r="901" spans="1:15" x14ac:dyDescent="0.35">
      <c r="A901" s="36">
        <v>1899</v>
      </c>
      <c r="B901" s="10" t="s">
        <v>2094</v>
      </c>
      <c r="C901" s="1" t="s">
        <v>362</v>
      </c>
      <c r="D901" s="1" t="s">
        <v>278</v>
      </c>
      <c r="E901" s="1" t="s">
        <v>239</v>
      </c>
      <c r="F901" s="1" t="s">
        <v>29</v>
      </c>
      <c r="G901" s="22">
        <f t="shared" ca="1" si="28"/>
        <v>21.263888888888889</v>
      </c>
      <c r="H901" s="1" t="s">
        <v>294</v>
      </c>
      <c r="I901" s="1">
        <v>7738912722.5951099</v>
      </c>
      <c r="J901" s="1">
        <v>2023667088.7755699</v>
      </c>
      <c r="K901" s="2" t="s">
        <v>2047</v>
      </c>
      <c r="L901" s="14">
        <v>6</v>
      </c>
      <c r="M901" s="17">
        <v>78.8</v>
      </c>
      <c r="N901" s="17">
        <v>67.900000000000006</v>
      </c>
      <c r="O901" s="37" t="str">
        <f t="shared" si="29"/>
        <v>Pass</v>
      </c>
    </row>
    <row r="902" spans="1:15" x14ac:dyDescent="0.35">
      <c r="A902" s="36">
        <v>1900</v>
      </c>
      <c r="B902" s="10" t="s">
        <v>2095</v>
      </c>
      <c r="C902" s="1" t="s">
        <v>365</v>
      </c>
      <c r="D902" s="1" t="s">
        <v>370</v>
      </c>
      <c r="E902" s="1" t="s">
        <v>366</v>
      </c>
      <c r="F902" s="1" t="s">
        <v>29</v>
      </c>
      <c r="G902" s="22">
        <f t="shared" ca="1" si="28"/>
        <v>21.483333333333334</v>
      </c>
      <c r="H902" s="1" t="s">
        <v>375</v>
      </c>
      <c r="I902" s="1">
        <v>7735258347.4108601</v>
      </c>
      <c r="J902" s="1">
        <v>2023669256.7536399</v>
      </c>
      <c r="K902" s="2" t="s">
        <v>2047</v>
      </c>
      <c r="L902" s="14">
        <v>6</v>
      </c>
      <c r="M902" s="16">
        <v>65.900000000000006</v>
      </c>
      <c r="N902" s="17">
        <v>78.8</v>
      </c>
      <c r="O902" s="37" t="str">
        <f t="shared" si="29"/>
        <v>Pass</v>
      </c>
    </row>
    <row r="903" spans="1:15" x14ac:dyDescent="0.35">
      <c r="A903" s="36">
        <v>1901</v>
      </c>
      <c r="B903" s="10" t="s">
        <v>2096</v>
      </c>
      <c r="C903" s="1" t="s">
        <v>369</v>
      </c>
      <c r="D903" s="1" t="s">
        <v>373</v>
      </c>
      <c r="E903" s="1" t="s">
        <v>371</v>
      </c>
      <c r="F903" s="1" t="s">
        <v>29</v>
      </c>
      <c r="G903" s="22">
        <f t="shared" ca="1" si="28"/>
        <v>21.18888888888889</v>
      </c>
      <c r="H903" s="1" t="s">
        <v>378</v>
      </c>
      <c r="I903" s="1">
        <v>7731603972.2266102</v>
      </c>
      <c r="J903" s="1">
        <v>2023671424.73171</v>
      </c>
      <c r="K903" s="2" t="s">
        <v>2047</v>
      </c>
      <c r="L903" s="14">
        <v>6</v>
      </c>
      <c r="M903" s="17">
        <v>34.9</v>
      </c>
      <c r="N903" s="16">
        <v>65.900000000000006</v>
      </c>
      <c r="O903" s="37" t="str">
        <f t="shared" si="29"/>
        <v>Pass</v>
      </c>
    </row>
    <row r="904" spans="1:15" x14ac:dyDescent="0.35">
      <c r="A904" s="36">
        <v>1902</v>
      </c>
      <c r="B904" s="10" t="s">
        <v>2097</v>
      </c>
      <c r="C904" s="1" t="s">
        <v>369</v>
      </c>
      <c r="D904" s="1" t="s">
        <v>377</v>
      </c>
      <c r="E904" s="1" t="s">
        <v>374</v>
      </c>
      <c r="F904" s="1" t="s">
        <v>18</v>
      </c>
      <c r="G904" s="22">
        <f t="shared" ca="1" si="28"/>
        <v>21.647222222222222</v>
      </c>
      <c r="H904" s="1" t="s">
        <v>381</v>
      </c>
      <c r="I904" s="1">
        <v>7727949597.0423698</v>
      </c>
      <c r="J904" s="1">
        <v>2023673592.70978</v>
      </c>
      <c r="K904" s="2" t="s">
        <v>2047</v>
      </c>
      <c r="L904" s="14">
        <v>6</v>
      </c>
      <c r="M904" s="17">
        <v>98.8</v>
      </c>
      <c r="N904" s="17">
        <v>34.9</v>
      </c>
      <c r="O904" s="37" t="str">
        <f t="shared" si="29"/>
        <v>Faill</v>
      </c>
    </row>
    <row r="905" spans="1:15" x14ac:dyDescent="0.35">
      <c r="A905" s="36">
        <v>1903</v>
      </c>
      <c r="B905" s="10" t="s">
        <v>2098</v>
      </c>
      <c r="C905" s="1" t="s">
        <v>369</v>
      </c>
      <c r="D905" s="1" t="s">
        <v>335</v>
      </c>
      <c r="E905" s="1" t="s">
        <v>15</v>
      </c>
      <c r="F905" s="1" t="s">
        <v>18</v>
      </c>
      <c r="G905" s="22">
        <f t="shared" ca="1" si="28"/>
        <v>20.747222222222224</v>
      </c>
      <c r="H905" s="1" t="s">
        <v>387</v>
      </c>
      <c r="I905" s="1">
        <v>7724295221.85812</v>
      </c>
      <c r="J905" s="1">
        <v>2023675760.68785</v>
      </c>
      <c r="K905" s="2" t="s">
        <v>2047</v>
      </c>
      <c r="L905" s="14">
        <v>6</v>
      </c>
      <c r="M905" s="15">
        <v>62.155986819004397</v>
      </c>
      <c r="N905" s="17">
        <v>76.900000000000006</v>
      </c>
      <c r="O905" s="37" t="str">
        <f t="shared" si="29"/>
        <v>Pass</v>
      </c>
    </row>
    <row r="906" spans="1:15" x14ac:dyDescent="0.35">
      <c r="A906" s="36">
        <v>1904</v>
      </c>
      <c r="B906" s="10" t="s">
        <v>2099</v>
      </c>
      <c r="C906" s="1" t="s">
        <v>380</v>
      </c>
      <c r="D906" s="1" t="s">
        <v>384</v>
      </c>
      <c r="E906" s="1" t="s">
        <v>69</v>
      </c>
      <c r="F906" s="1" t="s">
        <v>29</v>
      </c>
      <c r="G906" s="22">
        <f t="shared" ca="1" si="28"/>
        <v>21.144444444444446</v>
      </c>
      <c r="H906" s="1" t="s">
        <v>267</v>
      </c>
      <c r="I906" s="1">
        <v>7720640846.6738701</v>
      </c>
      <c r="J906" s="1">
        <v>2023677928.66592</v>
      </c>
      <c r="K906" s="2" t="s">
        <v>2047</v>
      </c>
      <c r="L906" s="14">
        <v>6</v>
      </c>
      <c r="M906" s="15">
        <v>96.2</v>
      </c>
      <c r="N906" s="15">
        <v>62.155986819004397</v>
      </c>
      <c r="O906" s="37" t="str">
        <f t="shared" si="29"/>
        <v>Pass</v>
      </c>
    </row>
    <row r="907" spans="1:15" x14ac:dyDescent="0.35">
      <c r="A907" s="36">
        <v>1905</v>
      </c>
      <c r="B907" s="10" t="s">
        <v>2100</v>
      </c>
      <c r="C907" s="1" t="s">
        <v>383</v>
      </c>
      <c r="D907" s="1" t="s">
        <v>85</v>
      </c>
      <c r="E907" s="1" t="s">
        <v>385</v>
      </c>
      <c r="F907" s="1" t="s">
        <v>18</v>
      </c>
      <c r="G907" s="22">
        <f t="shared" ca="1" si="28"/>
        <v>21.283333333333335</v>
      </c>
      <c r="H907" s="1" t="s">
        <v>393</v>
      </c>
      <c r="I907" s="1">
        <v>7716986471.4896202</v>
      </c>
      <c r="J907" s="1">
        <v>2023680096.64399</v>
      </c>
      <c r="K907" s="2" t="s">
        <v>2047</v>
      </c>
      <c r="L907" s="14">
        <v>6</v>
      </c>
      <c r="M907" s="16">
        <v>85.3</v>
      </c>
      <c r="N907" s="15">
        <v>61.987037787321398</v>
      </c>
      <c r="O907" s="37" t="str">
        <f t="shared" si="29"/>
        <v>Pass</v>
      </c>
    </row>
    <row r="908" spans="1:15" x14ac:dyDescent="0.35">
      <c r="A908" s="36">
        <v>1906</v>
      </c>
      <c r="B908" s="10" t="s">
        <v>2101</v>
      </c>
      <c r="C908" s="1" t="s">
        <v>389</v>
      </c>
      <c r="D908" s="1" t="s">
        <v>392</v>
      </c>
      <c r="E908" s="1" t="s">
        <v>91</v>
      </c>
      <c r="F908" s="1" t="s">
        <v>29</v>
      </c>
      <c r="G908" s="22">
        <f t="shared" ca="1" si="28"/>
        <v>24.819444444444443</v>
      </c>
      <c r="H908" s="1" t="s">
        <v>398</v>
      </c>
      <c r="I908" s="1">
        <v>7713332096.3053703</v>
      </c>
      <c r="J908" s="1">
        <v>2023682264.6220601</v>
      </c>
      <c r="K908" s="2" t="s">
        <v>2047</v>
      </c>
      <c r="L908" s="14">
        <v>6</v>
      </c>
      <c r="M908" s="17">
        <v>67.900000000000006</v>
      </c>
      <c r="N908" s="16">
        <v>85.3</v>
      </c>
      <c r="O908" s="37" t="str">
        <f t="shared" si="29"/>
        <v>Pass</v>
      </c>
    </row>
    <row r="909" spans="1:15" x14ac:dyDescent="0.35">
      <c r="A909" s="36">
        <v>1907</v>
      </c>
      <c r="B909" s="10" t="s">
        <v>2102</v>
      </c>
      <c r="C909" s="1" t="s">
        <v>391</v>
      </c>
      <c r="D909" s="1" t="s">
        <v>178</v>
      </c>
      <c r="E909" s="1" t="s">
        <v>15</v>
      </c>
      <c r="F909" s="1" t="s">
        <v>18</v>
      </c>
      <c r="G909" s="22">
        <f t="shared" ca="1" si="28"/>
        <v>21.638888888888889</v>
      </c>
      <c r="H909" s="1" t="s">
        <v>401</v>
      </c>
      <c r="I909" s="1">
        <v>7709677721.1211205</v>
      </c>
      <c r="J909" s="1">
        <v>2023684432.6001301</v>
      </c>
      <c r="K909" s="2" t="s">
        <v>2047</v>
      </c>
      <c r="L909" s="14">
        <v>6</v>
      </c>
      <c r="M909" s="17">
        <v>78.099999999999994</v>
      </c>
      <c r="N909" s="17">
        <v>67.900000000000006</v>
      </c>
      <c r="O909" s="37" t="str">
        <f t="shared" si="29"/>
        <v>Pass</v>
      </c>
    </row>
    <row r="910" spans="1:15" x14ac:dyDescent="0.35">
      <c r="A910" s="36">
        <v>1908</v>
      </c>
      <c r="B910" s="10" t="s">
        <v>2103</v>
      </c>
      <c r="C910" s="1" t="s">
        <v>395</v>
      </c>
      <c r="D910" s="1" t="s">
        <v>400</v>
      </c>
      <c r="E910" s="1" t="s">
        <v>396</v>
      </c>
      <c r="F910" s="1" t="s">
        <v>29</v>
      </c>
      <c r="G910" s="22">
        <f t="shared" ca="1" si="28"/>
        <v>21.691666666666666</v>
      </c>
      <c r="H910" s="1" t="s">
        <v>404</v>
      </c>
      <c r="I910" s="1">
        <v>7706023345.9368696</v>
      </c>
      <c r="J910" s="1">
        <v>2023686600.5782001</v>
      </c>
      <c r="K910" s="2" t="s">
        <v>2047</v>
      </c>
      <c r="L910" s="14">
        <v>6</v>
      </c>
      <c r="M910" s="15">
        <v>90.7</v>
      </c>
      <c r="N910" s="17">
        <v>78.099999999999994</v>
      </c>
      <c r="O910" s="37" t="str">
        <f t="shared" si="29"/>
        <v>Pass</v>
      </c>
    </row>
    <row r="911" spans="1:15" x14ac:dyDescent="0.35">
      <c r="A911" s="36">
        <v>1909</v>
      </c>
      <c r="B911" s="10" t="s">
        <v>2104</v>
      </c>
      <c r="C911" s="1" t="s">
        <v>395</v>
      </c>
      <c r="D911" s="1" t="s">
        <v>278</v>
      </c>
      <c r="E911" s="1" t="s">
        <v>99</v>
      </c>
      <c r="F911" s="1" t="s">
        <v>29</v>
      </c>
      <c r="G911" s="22">
        <f t="shared" ca="1" si="28"/>
        <v>21.422222222222221</v>
      </c>
      <c r="H911" s="1" t="s">
        <v>408</v>
      </c>
      <c r="I911" s="1">
        <v>7702368970.7526302</v>
      </c>
      <c r="J911" s="1">
        <v>2023688768.5562699</v>
      </c>
      <c r="K911" s="2" t="s">
        <v>2047</v>
      </c>
      <c r="L911" s="14">
        <v>6</v>
      </c>
      <c r="M911" s="15">
        <v>78.900000000000006</v>
      </c>
      <c r="N911" s="15">
        <v>90.7</v>
      </c>
      <c r="O911" s="37" t="str">
        <f t="shared" si="29"/>
        <v>Pass</v>
      </c>
    </row>
    <row r="912" spans="1:15" x14ac:dyDescent="0.35">
      <c r="A912" s="36">
        <v>1910</v>
      </c>
      <c r="B912" s="10" t="s">
        <v>2105</v>
      </c>
      <c r="C912" s="1" t="s">
        <v>403</v>
      </c>
      <c r="D912" s="1" t="s">
        <v>407</v>
      </c>
      <c r="E912" s="1" t="s">
        <v>99</v>
      </c>
      <c r="F912" s="1" t="s">
        <v>29</v>
      </c>
      <c r="G912" s="22">
        <f t="shared" ca="1" si="28"/>
        <v>21.641666666666666</v>
      </c>
      <c r="H912" s="1" t="s">
        <v>412</v>
      </c>
      <c r="I912" s="1">
        <v>7698714595.5683804</v>
      </c>
      <c r="J912" s="1">
        <v>2023690936.5343399</v>
      </c>
      <c r="K912" s="2" t="s">
        <v>2047</v>
      </c>
      <c r="L912" s="14">
        <v>6</v>
      </c>
      <c r="M912" s="17">
        <v>23.8</v>
      </c>
      <c r="N912" s="15">
        <v>78.900000000000006</v>
      </c>
      <c r="O912" s="37" t="str">
        <f t="shared" si="29"/>
        <v>Pass</v>
      </c>
    </row>
    <row r="913" spans="1:15" x14ac:dyDescent="0.35">
      <c r="A913" s="36">
        <v>1911</v>
      </c>
      <c r="B913" s="10" t="s">
        <v>2106</v>
      </c>
      <c r="C913" s="1" t="s">
        <v>406</v>
      </c>
      <c r="D913" s="1" t="s">
        <v>410</v>
      </c>
      <c r="E913" s="1" t="s">
        <v>160</v>
      </c>
      <c r="F913" s="1" t="s">
        <v>29</v>
      </c>
      <c r="G913" s="22">
        <f t="shared" ca="1" si="28"/>
        <v>22.611111111111111</v>
      </c>
      <c r="H913" s="1" t="s">
        <v>416</v>
      </c>
      <c r="I913" s="1">
        <v>7695060220.3841295</v>
      </c>
      <c r="J913" s="1">
        <v>2023693104.5124099</v>
      </c>
      <c r="K913" s="2" t="s">
        <v>2047</v>
      </c>
      <c r="L913" s="14">
        <v>6</v>
      </c>
      <c r="M913" s="15">
        <v>45</v>
      </c>
      <c r="N913" s="17">
        <v>23.8</v>
      </c>
      <c r="O913" s="37" t="str">
        <f t="shared" si="29"/>
        <v>Faill</v>
      </c>
    </row>
    <row r="914" spans="1:15" x14ac:dyDescent="0.35">
      <c r="A914" s="36">
        <v>1912</v>
      </c>
      <c r="B914" s="10" t="s">
        <v>2107</v>
      </c>
      <c r="C914" s="1" t="s">
        <v>406</v>
      </c>
      <c r="D914" s="1" t="s">
        <v>415</v>
      </c>
      <c r="E914" s="1" t="s">
        <v>411</v>
      </c>
      <c r="F914" s="1" t="s">
        <v>29</v>
      </c>
      <c r="G914" s="22">
        <f t="shared" ca="1" si="28"/>
        <v>21.466666666666665</v>
      </c>
      <c r="H914" s="1" t="s">
        <v>96</v>
      </c>
      <c r="I914" s="1">
        <v>7691405845.1998796</v>
      </c>
      <c r="J914" s="1">
        <v>2023695272.4904799</v>
      </c>
      <c r="K914" s="2" t="s">
        <v>2047</v>
      </c>
      <c r="L914" s="14">
        <v>6</v>
      </c>
      <c r="M914" s="15">
        <v>76.900000000000006</v>
      </c>
      <c r="N914" s="15">
        <v>45</v>
      </c>
      <c r="O914" s="37" t="str">
        <f t="shared" si="29"/>
        <v>Pass</v>
      </c>
    </row>
    <row r="915" spans="1:15" x14ac:dyDescent="0.35">
      <c r="A915" s="36">
        <v>1913</v>
      </c>
      <c r="B915" s="10" t="s">
        <v>2108</v>
      </c>
      <c r="C915" s="1" t="s">
        <v>414</v>
      </c>
      <c r="D915" s="1" t="s">
        <v>419</v>
      </c>
      <c r="E915" s="1" t="s">
        <v>239</v>
      </c>
      <c r="F915" s="1" t="s">
        <v>18</v>
      </c>
      <c r="G915" s="22">
        <f t="shared" ca="1" si="28"/>
        <v>21.155555555555555</v>
      </c>
      <c r="H915" s="1" t="s">
        <v>422</v>
      </c>
      <c r="I915" s="1">
        <v>7687751470.0156298</v>
      </c>
      <c r="J915" s="1">
        <v>2023697440.46855</v>
      </c>
      <c r="K915" s="2" t="s">
        <v>2047</v>
      </c>
      <c r="L915" s="14">
        <v>6</v>
      </c>
      <c r="M915" s="15">
        <v>90</v>
      </c>
      <c r="N915" s="15">
        <v>76.900000000000006</v>
      </c>
      <c r="O915" s="37" t="str">
        <f t="shared" si="29"/>
        <v>Pass</v>
      </c>
    </row>
    <row r="916" spans="1:15" x14ac:dyDescent="0.35">
      <c r="A916" s="36">
        <v>1914</v>
      </c>
      <c r="B916" s="10" t="s">
        <v>2109</v>
      </c>
      <c r="C916" s="1" t="s">
        <v>418</v>
      </c>
      <c r="D916" s="1" t="s">
        <v>421</v>
      </c>
      <c r="E916" s="1" t="s">
        <v>22</v>
      </c>
      <c r="F916" s="1" t="s">
        <v>29</v>
      </c>
      <c r="G916" s="22">
        <f t="shared" ca="1" si="28"/>
        <v>21.583333333333332</v>
      </c>
      <c r="H916" s="1" t="s">
        <v>425</v>
      </c>
      <c r="I916" s="1">
        <v>7684097094.8313799</v>
      </c>
      <c r="J916" s="1">
        <v>2023699608.44662</v>
      </c>
      <c r="K916" s="2" t="s">
        <v>2047</v>
      </c>
      <c r="L916" s="14">
        <v>6</v>
      </c>
      <c r="M916" s="15">
        <v>89.4</v>
      </c>
      <c r="N916" s="15">
        <v>90</v>
      </c>
      <c r="O916" s="37" t="str">
        <f t="shared" si="29"/>
        <v>Pass</v>
      </c>
    </row>
    <row r="917" spans="1:15" x14ac:dyDescent="0.35">
      <c r="A917" s="36">
        <v>1915</v>
      </c>
      <c r="B917" s="10" t="s">
        <v>2110</v>
      </c>
      <c r="C917" s="1" t="s">
        <v>418</v>
      </c>
      <c r="D917" s="1" t="s">
        <v>374</v>
      </c>
      <c r="E917" s="1" t="s">
        <v>14</v>
      </c>
      <c r="F917" s="1" t="s">
        <v>18</v>
      </c>
      <c r="G917" s="22">
        <f t="shared" ca="1" si="28"/>
        <v>21.647222222222222</v>
      </c>
      <c r="H917" s="1" t="s">
        <v>381</v>
      </c>
      <c r="I917" s="1">
        <v>7680442719.6471395</v>
      </c>
      <c r="J917" s="1">
        <v>2023701776.42469</v>
      </c>
      <c r="K917" s="2" t="s">
        <v>2047</v>
      </c>
      <c r="L917" s="14">
        <v>6</v>
      </c>
      <c r="M917" s="15">
        <v>34.6</v>
      </c>
      <c r="N917" s="17">
        <v>78.099999999999994</v>
      </c>
      <c r="O917" s="37" t="str">
        <f t="shared" si="29"/>
        <v>Pass</v>
      </c>
    </row>
    <row r="918" spans="1:15" x14ac:dyDescent="0.35">
      <c r="A918" s="36">
        <v>1916</v>
      </c>
      <c r="B918" s="10" t="s">
        <v>2111</v>
      </c>
      <c r="C918" s="1" t="s">
        <v>418</v>
      </c>
      <c r="D918" s="1" t="s">
        <v>428</v>
      </c>
      <c r="E918" s="1" t="s">
        <v>424</v>
      </c>
      <c r="F918" s="1" t="s">
        <v>18</v>
      </c>
      <c r="G918" s="22">
        <f t="shared" ca="1" si="28"/>
        <v>21.113888888888887</v>
      </c>
      <c r="H918" s="1" t="s">
        <v>435</v>
      </c>
      <c r="I918" s="1">
        <v>7676788344.4628897</v>
      </c>
      <c r="J918" s="1">
        <v>2023703944.40276</v>
      </c>
      <c r="K918" s="2" t="s">
        <v>2047</v>
      </c>
      <c r="L918" s="14">
        <v>6</v>
      </c>
      <c r="M918" s="15">
        <v>78.099999999999994</v>
      </c>
      <c r="N918" s="15">
        <v>90.7</v>
      </c>
      <c r="O918" s="37" t="str">
        <f t="shared" si="29"/>
        <v>Pass</v>
      </c>
    </row>
    <row r="919" spans="1:15" x14ac:dyDescent="0.35">
      <c r="A919" s="36">
        <v>1917</v>
      </c>
      <c r="B919" s="10" t="s">
        <v>2112</v>
      </c>
      <c r="C919" s="1" t="s">
        <v>427</v>
      </c>
      <c r="D919" s="1" t="s">
        <v>433</v>
      </c>
      <c r="E919" s="1" t="s">
        <v>429</v>
      </c>
      <c r="F919" s="1" t="s">
        <v>18</v>
      </c>
      <c r="G919" s="22">
        <f t="shared" ca="1" si="28"/>
        <v>21.008333333333333</v>
      </c>
      <c r="H919" s="1" t="s">
        <v>348</v>
      </c>
      <c r="I919" s="1">
        <v>7673133969.2786398</v>
      </c>
      <c r="J919" s="1">
        <v>2023706112.38083</v>
      </c>
      <c r="K919" s="2" t="s">
        <v>2047</v>
      </c>
      <c r="L919" s="14">
        <v>6</v>
      </c>
      <c r="M919" s="17">
        <v>92.4</v>
      </c>
      <c r="N919" s="15">
        <v>78.900000000000006</v>
      </c>
      <c r="O919" s="37" t="str">
        <f t="shared" si="29"/>
        <v>Pass</v>
      </c>
    </row>
    <row r="920" spans="1:15" x14ac:dyDescent="0.35">
      <c r="A920" s="36">
        <v>1918</v>
      </c>
      <c r="B920" s="10" t="s">
        <v>2113</v>
      </c>
      <c r="C920" s="1" t="s">
        <v>432</v>
      </c>
      <c r="D920" s="1" t="s">
        <v>279</v>
      </c>
      <c r="E920" s="1" t="s">
        <v>434</v>
      </c>
      <c r="F920" s="1" t="s">
        <v>18</v>
      </c>
      <c r="G920" s="22">
        <f t="shared" ca="1" si="28"/>
        <v>21.238888888888887</v>
      </c>
      <c r="H920" s="1" t="s">
        <v>441</v>
      </c>
      <c r="I920" s="1">
        <v>7669479594.0943899</v>
      </c>
      <c r="J920" s="1">
        <v>2023708280.3589001</v>
      </c>
      <c r="K920" s="2" t="s">
        <v>2047</v>
      </c>
      <c r="L920" s="14">
        <v>6</v>
      </c>
      <c r="M920" s="17">
        <v>45.8</v>
      </c>
      <c r="N920" s="17">
        <v>23.8</v>
      </c>
      <c r="O920" s="37" t="str">
        <f t="shared" si="29"/>
        <v>Faill</v>
      </c>
    </row>
    <row r="921" spans="1:15" x14ac:dyDescent="0.35">
      <c r="A921" s="36">
        <v>1919</v>
      </c>
      <c r="B921" s="10" t="s">
        <v>2114</v>
      </c>
      <c r="C921" s="1" t="s">
        <v>437</v>
      </c>
      <c r="D921" s="1" t="s">
        <v>440</v>
      </c>
      <c r="E921" s="1" t="s">
        <v>99</v>
      </c>
      <c r="F921" s="1" t="s">
        <v>18</v>
      </c>
      <c r="G921" s="22">
        <f t="shared" ca="1" si="28"/>
        <v>20.491666666666667</v>
      </c>
      <c r="H921" s="1" t="s">
        <v>446</v>
      </c>
      <c r="I921" s="1">
        <v>7665825218.91014</v>
      </c>
      <c r="J921" s="1">
        <v>2023710448.3369701</v>
      </c>
      <c r="K921" s="2" t="s">
        <v>2047</v>
      </c>
      <c r="L921" s="14">
        <v>6</v>
      </c>
      <c r="M921" s="17">
        <v>67.8</v>
      </c>
      <c r="N921" s="15">
        <v>45</v>
      </c>
      <c r="O921" s="37" t="str">
        <f t="shared" si="29"/>
        <v>Pass</v>
      </c>
    </row>
    <row r="922" spans="1:15" x14ac:dyDescent="0.35">
      <c r="A922" s="36">
        <v>1920</v>
      </c>
      <c r="B922" s="10" t="s">
        <v>2115</v>
      </c>
      <c r="C922" s="1" t="s">
        <v>439</v>
      </c>
      <c r="D922" s="1" t="s">
        <v>444</v>
      </c>
      <c r="E922" s="1" t="s">
        <v>86</v>
      </c>
      <c r="F922" s="1" t="s">
        <v>18</v>
      </c>
      <c r="G922" s="22">
        <f t="shared" ca="1" si="28"/>
        <v>21.827777777777779</v>
      </c>
      <c r="H922" s="1" t="s">
        <v>449</v>
      </c>
      <c r="I922" s="1">
        <v>7662170843.7258902</v>
      </c>
      <c r="J922" s="1">
        <v>2023712616.3150401</v>
      </c>
      <c r="K922" s="2" t="s">
        <v>2047</v>
      </c>
      <c r="L922" s="14">
        <v>6</v>
      </c>
      <c r="M922" s="17">
        <v>55.7</v>
      </c>
      <c r="N922" s="15">
        <v>76.900000000000006</v>
      </c>
      <c r="O922" s="37" t="str">
        <f t="shared" si="29"/>
        <v>Pass</v>
      </c>
    </row>
    <row r="923" spans="1:15" x14ac:dyDescent="0.35">
      <c r="A923" s="36">
        <v>1921</v>
      </c>
      <c r="B923" s="10" t="s">
        <v>2116</v>
      </c>
      <c r="C923" s="1" t="s">
        <v>443</v>
      </c>
      <c r="D923" s="2" t="s">
        <v>2046</v>
      </c>
      <c r="E923" s="1" t="s">
        <v>445</v>
      </c>
      <c r="F923" s="1" t="s">
        <v>18</v>
      </c>
      <c r="G923" s="22">
        <f t="shared" ca="1" si="28"/>
        <v>21.236111111111111</v>
      </c>
      <c r="H923" s="1" t="s">
        <v>87</v>
      </c>
      <c r="I923" s="1">
        <v>7658516468.5416498</v>
      </c>
      <c r="J923" s="1">
        <v>2023714784.2931099</v>
      </c>
      <c r="K923" s="2" t="s">
        <v>2047</v>
      </c>
      <c r="L923" s="14">
        <v>6</v>
      </c>
      <c r="M923" s="17">
        <v>33.6</v>
      </c>
      <c r="N923" s="15">
        <v>90</v>
      </c>
      <c r="O923" s="37" t="str">
        <f t="shared" si="29"/>
        <v>Pass</v>
      </c>
    </row>
    <row r="924" spans="1:15" x14ac:dyDescent="0.35">
      <c r="A924" s="36">
        <v>1922</v>
      </c>
      <c r="B924" s="10" t="s">
        <v>2117</v>
      </c>
      <c r="C924" s="1" t="s">
        <v>447</v>
      </c>
      <c r="D924" s="1" t="s">
        <v>225</v>
      </c>
      <c r="E924" s="1" t="s">
        <v>448</v>
      </c>
      <c r="F924" s="1" t="s">
        <v>29</v>
      </c>
      <c r="G924" s="22">
        <f t="shared" ca="1" si="28"/>
        <v>22.622222222222224</v>
      </c>
      <c r="H924" s="1" t="s">
        <v>456</v>
      </c>
      <c r="I924" s="1">
        <v>7654862093.3573999</v>
      </c>
      <c r="J924" s="1">
        <v>2023716952.2711799</v>
      </c>
      <c r="K924" s="2" t="s">
        <v>2047</v>
      </c>
      <c r="L924" s="14">
        <v>6</v>
      </c>
      <c r="M924" s="15">
        <v>67</v>
      </c>
      <c r="N924" s="17">
        <v>45.6</v>
      </c>
      <c r="O924" s="37" t="str">
        <f t="shared" si="29"/>
        <v>Pass</v>
      </c>
    </row>
    <row r="925" spans="1:15" x14ac:dyDescent="0.35">
      <c r="A925" s="36">
        <v>1923</v>
      </c>
      <c r="B925" s="10" t="s">
        <v>2118</v>
      </c>
      <c r="C925" s="1" t="s">
        <v>451</v>
      </c>
      <c r="D925" s="1" t="s">
        <v>109</v>
      </c>
      <c r="E925" s="1" t="s">
        <v>452</v>
      </c>
      <c r="F925" s="1" t="s">
        <v>18</v>
      </c>
      <c r="G925" s="22">
        <f t="shared" ca="1" si="28"/>
        <v>20.758333333333333</v>
      </c>
      <c r="H925" s="1" t="s">
        <v>459</v>
      </c>
      <c r="I925" s="1">
        <v>7651207718.1731501</v>
      </c>
      <c r="J925" s="1">
        <v>2023719120.2492499</v>
      </c>
      <c r="K925" s="2" t="s">
        <v>2047</v>
      </c>
      <c r="L925" s="14">
        <v>6</v>
      </c>
      <c r="M925" s="17">
        <v>90.8</v>
      </c>
      <c r="N925" s="17">
        <v>65.8</v>
      </c>
      <c r="O925" s="37" t="str">
        <f t="shared" si="29"/>
        <v>Pass</v>
      </c>
    </row>
    <row r="926" spans="1:15" x14ac:dyDescent="0.35">
      <c r="A926" s="36">
        <v>1924</v>
      </c>
      <c r="B926" s="10" t="s">
        <v>2119</v>
      </c>
      <c r="C926" s="1" t="s">
        <v>454</v>
      </c>
      <c r="D926" s="1" t="s">
        <v>373</v>
      </c>
      <c r="E926" s="1" t="s">
        <v>455</v>
      </c>
      <c r="F926" s="1" t="s">
        <v>29</v>
      </c>
      <c r="G926" s="22">
        <f t="shared" ca="1" si="28"/>
        <v>21.925000000000001</v>
      </c>
      <c r="H926" s="1" t="s">
        <v>464</v>
      </c>
      <c r="I926" s="1">
        <v>7647553342.9889002</v>
      </c>
      <c r="J926" s="1">
        <v>2023721288.22732</v>
      </c>
      <c r="K926" s="2" t="s">
        <v>2047</v>
      </c>
      <c r="L926" s="14">
        <v>6</v>
      </c>
      <c r="M926" s="17">
        <v>67.7</v>
      </c>
      <c r="N926" s="17">
        <v>84.9</v>
      </c>
      <c r="O926" s="37" t="str">
        <f t="shared" si="29"/>
        <v>Pass</v>
      </c>
    </row>
    <row r="927" spans="1:15" x14ac:dyDescent="0.35">
      <c r="A927" s="36">
        <v>1925</v>
      </c>
      <c r="B927" s="10" t="s">
        <v>2120</v>
      </c>
      <c r="C927" s="1" t="s">
        <v>458</v>
      </c>
      <c r="D927" s="1" t="s">
        <v>462</v>
      </c>
      <c r="E927" s="1" t="s">
        <v>160</v>
      </c>
      <c r="F927" s="1" t="s">
        <v>29</v>
      </c>
      <c r="G927" s="22">
        <f t="shared" ca="1" si="28"/>
        <v>21.044444444444444</v>
      </c>
      <c r="H927" s="1" t="s">
        <v>469</v>
      </c>
      <c r="I927" s="1">
        <v>7643898967.8046503</v>
      </c>
      <c r="J927" s="1">
        <v>2023723456.20539</v>
      </c>
      <c r="K927" s="2" t="s">
        <v>2047</v>
      </c>
      <c r="L927" s="14">
        <v>6</v>
      </c>
      <c r="M927" s="17">
        <v>23.8</v>
      </c>
      <c r="N927" s="17">
        <v>65.8</v>
      </c>
      <c r="O927" s="37" t="str">
        <f t="shared" si="29"/>
        <v>Pass</v>
      </c>
    </row>
    <row r="928" spans="1:15" x14ac:dyDescent="0.35">
      <c r="A928" s="36">
        <v>1926</v>
      </c>
      <c r="B928" s="10" t="s">
        <v>2121</v>
      </c>
      <c r="C928" s="1" t="s">
        <v>461</v>
      </c>
      <c r="D928" s="1" t="s">
        <v>467</v>
      </c>
      <c r="E928" s="1" t="s">
        <v>463</v>
      </c>
      <c r="F928" s="1" t="s">
        <v>29</v>
      </c>
      <c r="G928" s="22">
        <f t="shared" ca="1" si="28"/>
        <v>21.647222222222222</v>
      </c>
      <c r="H928" s="1" t="s">
        <v>381</v>
      </c>
      <c r="I928" s="1">
        <v>7640244592.6204004</v>
      </c>
      <c r="J928" s="1">
        <v>2023725624.18346</v>
      </c>
      <c r="K928" s="2" t="s">
        <v>2047</v>
      </c>
      <c r="L928" s="14">
        <v>6</v>
      </c>
      <c r="M928" s="17">
        <v>88.6</v>
      </c>
      <c r="N928" s="17">
        <v>94.7</v>
      </c>
      <c r="O928" s="37" t="str">
        <f t="shared" si="29"/>
        <v>Pass</v>
      </c>
    </row>
    <row r="929" spans="1:15" x14ac:dyDescent="0.35">
      <c r="A929" s="36">
        <v>1927</v>
      </c>
      <c r="B929" s="10" t="s">
        <v>2122</v>
      </c>
      <c r="C929" s="1" t="s">
        <v>466</v>
      </c>
      <c r="D929" s="1" t="s">
        <v>472</v>
      </c>
      <c r="E929" s="1" t="s">
        <v>43</v>
      </c>
      <c r="F929" s="1" t="s">
        <v>18</v>
      </c>
      <c r="G929" s="22">
        <f t="shared" ca="1" si="28"/>
        <v>20.302777777777777</v>
      </c>
      <c r="H929" s="1" t="s">
        <v>477</v>
      </c>
      <c r="I929" s="1">
        <v>7636590217.4361601</v>
      </c>
      <c r="J929" s="1">
        <v>2023727792.16153</v>
      </c>
      <c r="K929" s="2" t="s">
        <v>2047</v>
      </c>
      <c r="L929" s="14">
        <v>6</v>
      </c>
      <c r="M929" s="17">
        <v>56.7</v>
      </c>
      <c r="N929" s="15">
        <v>69</v>
      </c>
      <c r="O929" s="37" t="str">
        <f t="shared" si="29"/>
        <v>Pass</v>
      </c>
    </row>
    <row r="930" spans="1:15" x14ac:dyDescent="0.35">
      <c r="A930" s="36">
        <v>1928</v>
      </c>
      <c r="B930" s="10" t="s">
        <v>2123</v>
      </c>
      <c r="C930" s="1" t="s">
        <v>471</v>
      </c>
      <c r="D930" s="1" t="s">
        <v>475</v>
      </c>
      <c r="E930" s="1" t="s">
        <v>473</v>
      </c>
      <c r="F930" s="1" t="s">
        <v>29</v>
      </c>
      <c r="G930" s="22">
        <f t="shared" ca="1" si="28"/>
        <v>23.758333333333333</v>
      </c>
      <c r="H930" s="1" t="s">
        <v>166</v>
      </c>
      <c r="I930" s="1">
        <v>7632935842.2519102</v>
      </c>
      <c r="J930" s="1">
        <v>2023729960.1396</v>
      </c>
      <c r="K930" s="2" t="s">
        <v>2047</v>
      </c>
      <c r="L930" s="14">
        <v>6</v>
      </c>
      <c r="M930" s="17">
        <v>44.8</v>
      </c>
      <c r="N930" s="17">
        <v>53.8</v>
      </c>
      <c r="O930" s="37" t="str">
        <f t="shared" si="29"/>
        <v>Pass</v>
      </c>
    </row>
    <row r="931" spans="1:15" x14ac:dyDescent="0.35">
      <c r="A931" s="36">
        <v>1929</v>
      </c>
      <c r="B931" s="10" t="s">
        <v>2124</v>
      </c>
      <c r="C931" s="1" t="s">
        <v>471</v>
      </c>
      <c r="D931" s="1" t="s">
        <v>479</v>
      </c>
      <c r="E931" s="1" t="s">
        <v>476</v>
      </c>
      <c r="F931" s="1" t="s">
        <v>29</v>
      </c>
      <c r="G931" s="22">
        <f t="shared" ca="1" si="28"/>
        <v>21.652777777777779</v>
      </c>
      <c r="H931" s="1" t="s">
        <v>304</v>
      </c>
      <c r="I931" s="1">
        <v>7629281467.0676603</v>
      </c>
      <c r="J931" s="1">
        <v>2023732128.1176701</v>
      </c>
      <c r="K931" s="2" t="s">
        <v>2047</v>
      </c>
      <c r="L931" s="14">
        <v>6</v>
      </c>
      <c r="M931" s="17">
        <v>76.7</v>
      </c>
      <c r="N931" s="17">
        <v>55.4</v>
      </c>
      <c r="O931" s="37" t="str">
        <f t="shared" si="29"/>
        <v>Pass</v>
      </c>
    </row>
    <row r="932" spans="1:15" x14ac:dyDescent="0.35">
      <c r="A932" s="36">
        <v>1930</v>
      </c>
      <c r="B932" s="10" t="s">
        <v>2125</v>
      </c>
      <c r="C932" s="1" t="s">
        <v>471</v>
      </c>
      <c r="D932" s="1" t="s">
        <v>297</v>
      </c>
      <c r="E932" s="1" t="s">
        <v>182</v>
      </c>
      <c r="F932" s="1" t="s">
        <v>29</v>
      </c>
      <c r="G932" s="22">
        <f t="shared" ca="1" si="28"/>
        <v>20.877777777777776</v>
      </c>
      <c r="H932" s="1" t="s">
        <v>485</v>
      </c>
      <c r="I932" s="1">
        <v>7625627091.8834105</v>
      </c>
      <c r="J932" s="1">
        <v>2023734296.0957401</v>
      </c>
      <c r="K932" s="2" t="s">
        <v>2047</v>
      </c>
      <c r="L932" s="14">
        <v>6</v>
      </c>
      <c r="M932" s="17">
        <v>54.6</v>
      </c>
      <c r="N932" s="17">
        <v>32.4</v>
      </c>
      <c r="O932" s="37" t="str">
        <f t="shared" si="29"/>
        <v>Faill</v>
      </c>
    </row>
    <row r="933" spans="1:15" x14ac:dyDescent="0.35">
      <c r="A933" s="36">
        <v>1931</v>
      </c>
      <c r="B933" s="10" t="s">
        <v>2126</v>
      </c>
      <c r="C933" s="1" t="s">
        <v>471</v>
      </c>
      <c r="D933" s="1" t="s">
        <v>483</v>
      </c>
      <c r="E933" s="1" t="s">
        <v>481</v>
      </c>
      <c r="F933" s="1" t="s">
        <v>18</v>
      </c>
      <c r="G933" s="22">
        <f t="shared" ca="1" si="28"/>
        <v>21.083333333333332</v>
      </c>
      <c r="H933" s="1" t="s">
        <v>488</v>
      </c>
      <c r="I933" s="1">
        <v>7621972716.6991596</v>
      </c>
      <c r="J933" s="1">
        <v>2023736464.0738101</v>
      </c>
      <c r="K933" s="2" t="s">
        <v>2047</v>
      </c>
      <c r="L933" s="14">
        <v>6</v>
      </c>
      <c r="M933" s="17">
        <v>65.8</v>
      </c>
      <c r="N933" s="17">
        <v>34.700000000000003</v>
      </c>
      <c r="O933" s="37" t="str">
        <f t="shared" si="29"/>
        <v>Faill</v>
      </c>
    </row>
    <row r="934" spans="1:15" x14ac:dyDescent="0.35">
      <c r="A934" s="36">
        <v>1932</v>
      </c>
      <c r="B934" s="10" t="s">
        <v>2127</v>
      </c>
      <c r="C934" s="1" t="s">
        <v>471</v>
      </c>
      <c r="D934" s="1" t="s">
        <v>331</v>
      </c>
      <c r="E934" s="1" t="s">
        <v>484</v>
      </c>
      <c r="F934" s="1" t="s">
        <v>29</v>
      </c>
      <c r="G934" s="22">
        <f t="shared" ca="1" si="28"/>
        <v>21.774999999999999</v>
      </c>
      <c r="H934" s="1" t="s">
        <v>491</v>
      </c>
      <c r="I934" s="1">
        <v>7618318341.5149097</v>
      </c>
      <c r="J934" s="1">
        <v>2023738632.0518799</v>
      </c>
      <c r="K934" s="2" t="s">
        <v>2047</v>
      </c>
      <c r="L934" s="14">
        <v>6</v>
      </c>
      <c r="M934" s="17">
        <v>54.8</v>
      </c>
      <c r="N934" s="17">
        <v>56.6</v>
      </c>
      <c r="O934" s="37" t="str">
        <f t="shared" si="29"/>
        <v>Pass</v>
      </c>
    </row>
    <row r="935" spans="1:15" x14ac:dyDescent="0.35">
      <c r="A935" s="36">
        <v>1933</v>
      </c>
      <c r="B935" s="10" t="s">
        <v>2128</v>
      </c>
      <c r="C935" s="1" t="s">
        <v>471</v>
      </c>
      <c r="D935" s="1" t="s">
        <v>75</v>
      </c>
      <c r="E935" s="1" t="s">
        <v>487</v>
      </c>
      <c r="F935" s="1" t="s">
        <v>29</v>
      </c>
      <c r="G935" s="22">
        <f t="shared" ca="1" si="28"/>
        <v>21.127777777777776</v>
      </c>
      <c r="H935" s="1" t="s">
        <v>495</v>
      </c>
      <c r="I935" s="1">
        <v>7614663966.3306599</v>
      </c>
      <c r="J935" s="1">
        <v>2023740800.0299499</v>
      </c>
      <c r="K935" s="2" t="s">
        <v>2047</v>
      </c>
      <c r="L935" s="14">
        <v>6</v>
      </c>
      <c r="M935" s="17">
        <v>24.7</v>
      </c>
      <c r="N935" s="17">
        <v>30.6</v>
      </c>
      <c r="O935" s="37" t="str">
        <f t="shared" si="29"/>
        <v>Faill</v>
      </c>
    </row>
    <row r="936" spans="1:15" x14ac:dyDescent="0.35">
      <c r="A936" s="36">
        <v>1934</v>
      </c>
      <c r="B936" s="10" t="s">
        <v>2129</v>
      </c>
      <c r="C936" s="1" t="s">
        <v>490</v>
      </c>
      <c r="D936" s="1" t="s">
        <v>494</v>
      </c>
      <c r="E936" s="1" t="s">
        <v>58</v>
      </c>
      <c r="F936" s="1" t="s">
        <v>18</v>
      </c>
      <c r="G936" s="22">
        <f t="shared" ca="1" si="28"/>
        <v>21.925000000000001</v>
      </c>
      <c r="H936" s="1" t="s">
        <v>498</v>
      </c>
      <c r="I936" s="1">
        <v>7611009591.1464195</v>
      </c>
      <c r="J936" s="1">
        <v>2023742968.0080199</v>
      </c>
      <c r="K936" s="2" t="s">
        <v>2047</v>
      </c>
      <c r="L936" s="14">
        <v>6</v>
      </c>
      <c r="M936" s="17">
        <v>34.799999999999997</v>
      </c>
      <c r="N936" s="15">
        <v>90</v>
      </c>
      <c r="O936" s="37" t="str">
        <f t="shared" si="29"/>
        <v>Pass</v>
      </c>
    </row>
    <row r="937" spans="1:15" x14ac:dyDescent="0.35">
      <c r="A937" s="36">
        <v>1935</v>
      </c>
      <c r="B937" s="10" t="s">
        <v>2130</v>
      </c>
      <c r="C937" s="1" t="s">
        <v>493</v>
      </c>
      <c r="D937" s="1" t="s">
        <v>16</v>
      </c>
      <c r="E937" s="1" t="s">
        <v>43</v>
      </c>
      <c r="F937" s="1" t="s">
        <v>29</v>
      </c>
      <c r="G937" s="22">
        <f t="shared" ca="1" si="28"/>
        <v>21.18611111111111</v>
      </c>
      <c r="H937" s="1" t="s">
        <v>352</v>
      </c>
      <c r="I937" s="1">
        <v>7607355215.9621696</v>
      </c>
      <c r="J937" s="1">
        <v>2023745135.9860899</v>
      </c>
      <c r="K937" s="2" t="s">
        <v>2047</v>
      </c>
      <c r="L937" s="14">
        <v>6</v>
      </c>
      <c r="M937" s="17">
        <v>44.7</v>
      </c>
      <c r="N937" s="17">
        <v>78.099999999999994</v>
      </c>
      <c r="O937" s="37" t="str">
        <f t="shared" si="29"/>
        <v>Pass</v>
      </c>
    </row>
    <row r="938" spans="1:15" x14ac:dyDescent="0.35">
      <c r="A938" s="36">
        <v>1936</v>
      </c>
      <c r="B938" s="10" t="s">
        <v>2131</v>
      </c>
      <c r="C938" s="1" t="s">
        <v>497</v>
      </c>
      <c r="D938" s="1" t="s">
        <v>502</v>
      </c>
      <c r="E938" s="1" t="s">
        <v>185</v>
      </c>
      <c r="F938" s="1" t="s">
        <v>29</v>
      </c>
      <c r="G938" s="22">
        <f t="shared" ca="1" si="28"/>
        <v>21.647222222222222</v>
      </c>
      <c r="H938" s="1" t="s">
        <v>381</v>
      </c>
      <c r="I938" s="1">
        <v>7603700840.7779198</v>
      </c>
      <c r="J938" s="1">
        <v>2023747303.96416</v>
      </c>
      <c r="K938" s="2" t="s">
        <v>2047</v>
      </c>
      <c r="L938" s="14">
        <v>6</v>
      </c>
      <c r="M938" s="17">
        <v>81.8</v>
      </c>
      <c r="N938" s="15">
        <v>90.7</v>
      </c>
      <c r="O938" s="37" t="str">
        <f t="shared" si="29"/>
        <v>Pass</v>
      </c>
    </row>
    <row r="939" spans="1:15" x14ac:dyDescent="0.35">
      <c r="A939" s="36">
        <v>1937</v>
      </c>
      <c r="B939" s="10" t="s">
        <v>2132</v>
      </c>
      <c r="C939" s="1" t="s">
        <v>501</v>
      </c>
      <c r="D939" s="1" t="s">
        <v>506</v>
      </c>
      <c r="E939" s="1" t="s">
        <v>503</v>
      </c>
      <c r="F939" s="1" t="s">
        <v>18</v>
      </c>
      <c r="G939" s="22">
        <f t="shared" ca="1" si="28"/>
        <v>22.661111111111111</v>
      </c>
      <c r="H939" s="1" t="s">
        <v>512</v>
      </c>
      <c r="I939" s="1">
        <v>7600046465.5936699</v>
      </c>
      <c r="J939" s="1">
        <v>2023749471.94223</v>
      </c>
      <c r="K939" s="2" t="s">
        <v>2047</v>
      </c>
      <c r="L939" s="14">
        <v>6</v>
      </c>
      <c r="M939" s="17">
        <v>34.700000000000003</v>
      </c>
      <c r="N939" s="15">
        <v>78.900000000000006</v>
      </c>
      <c r="O939" s="37" t="str">
        <f t="shared" si="29"/>
        <v>Pass</v>
      </c>
    </row>
    <row r="940" spans="1:15" x14ac:dyDescent="0.35">
      <c r="A940" s="36">
        <v>1938</v>
      </c>
      <c r="B940" s="10" t="s">
        <v>2133</v>
      </c>
      <c r="C940" s="1" t="s">
        <v>505</v>
      </c>
      <c r="D940" s="1" t="s">
        <v>510</v>
      </c>
      <c r="E940" s="1" t="s">
        <v>507</v>
      </c>
      <c r="F940" s="1" t="s">
        <v>29</v>
      </c>
      <c r="G940" s="22">
        <f t="shared" ca="1" si="28"/>
        <v>21.516666666666666</v>
      </c>
      <c r="H940" s="1" t="s">
        <v>516</v>
      </c>
      <c r="I940" s="1">
        <v>7596392090.40942</v>
      </c>
      <c r="J940" s="1">
        <v>2023751639.9203</v>
      </c>
      <c r="K940" s="2" t="s">
        <v>2047</v>
      </c>
      <c r="L940" s="14">
        <v>6</v>
      </c>
      <c r="M940" s="17">
        <v>56.9</v>
      </c>
      <c r="N940" s="17">
        <v>23.8</v>
      </c>
      <c r="O940" s="37" t="str">
        <f t="shared" si="29"/>
        <v>Faill</v>
      </c>
    </row>
    <row r="941" spans="1:15" x14ac:dyDescent="0.35">
      <c r="A941" s="36">
        <v>1939</v>
      </c>
      <c r="B941" s="10" t="s">
        <v>2134</v>
      </c>
      <c r="C941" s="1" t="s">
        <v>509</v>
      </c>
      <c r="D941" s="1" t="s">
        <v>514</v>
      </c>
      <c r="E941" s="1" t="s">
        <v>511</v>
      </c>
      <c r="F941" s="1" t="s">
        <v>18</v>
      </c>
      <c r="G941" s="22">
        <f t="shared" ca="1" si="28"/>
        <v>21.611111111111111</v>
      </c>
      <c r="H941" s="1" t="s">
        <v>520</v>
      </c>
      <c r="I941" s="1">
        <v>7592737715.2251701</v>
      </c>
      <c r="J941" s="1">
        <v>2023753807.89837</v>
      </c>
      <c r="K941" s="2" t="s">
        <v>2047</v>
      </c>
      <c r="L941" s="14">
        <v>6</v>
      </c>
      <c r="M941" s="17">
        <v>84.9</v>
      </c>
      <c r="N941" s="15">
        <v>45</v>
      </c>
      <c r="O941" s="37" t="str">
        <f t="shared" si="29"/>
        <v>Pass</v>
      </c>
    </row>
    <row r="942" spans="1:15" x14ac:dyDescent="0.35">
      <c r="A942" s="36">
        <v>1940</v>
      </c>
      <c r="B942" s="10" t="s">
        <v>2135</v>
      </c>
      <c r="C942" s="1" t="s">
        <v>509</v>
      </c>
      <c r="D942" s="1" t="s">
        <v>519</v>
      </c>
      <c r="E942" s="1" t="s">
        <v>515</v>
      </c>
      <c r="F942" s="1" t="s">
        <v>18</v>
      </c>
      <c r="G942" s="22">
        <f t="shared" ca="1" si="28"/>
        <v>21.588888888888889</v>
      </c>
      <c r="H942" s="1" t="s">
        <v>81</v>
      </c>
      <c r="I942" s="1">
        <v>7589083340.0409298</v>
      </c>
      <c r="J942" s="1">
        <v>2023755975.87644</v>
      </c>
      <c r="K942" s="2" t="s">
        <v>2047</v>
      </c>
      <c r="L942" s="14">
        <v>6</v>
      </c>
      <c r="M942" s="17">
        <v>94.8</v>
      </c>
      <c r="N942" s="15">
        <v>76.900000000000006</v>
      </c>
      <c r="O942" s="37" t="str">
        <f t="shared" si="29"/>
        <v>Pass</v>
      </c>
    </row>
    <row r="943" spans="1:15" x14ac:dyDescent="0.35">
      <c r="A943" s="36">
        <v>1941</v>
      </c>
      <c r="B943" s="10" t="s">
        <v>2136</v>
      </c>
      <c r="C943" s="1" t="s">
        <v>518</v>
      </c>
      <c r="D943" s="1" t="s">
        <v>522</v>
      </c>
      <c r="E943" s="1" t="s">
        <v>113</v>
      </c>
      <c r="F943" s="1" t="s">
        <v>18</v>
      </c>
      <c r="G943" s="22">
        <f t="shared" ca="1" si="28"/>
        <v>21.93611111111111</v>
      </c>
      <c r="H943" s="1" t="s">
        <v>526</v>
      </c>
      <c r="I943" s="1">
        <v>7585428964.8566799</v>
      </c>
      <c r="J943" s="1">
        <v>2023758143.8545101</v>
      </c>
      <c r="K943" s="2" t="s">
        <v>2047</v>
      </c>
      <c r="L943" s="14">
        <v>6</v>
      </c>
      <c r="M943" s="17">
        <v>67.8</v>
      </c>
      <c r="N943" s="15">
        <v>90</v>
      </c>
      <c r="O943" s="37" t="str">
        <f t="shared" si="29"/>
        <v>Pass</v>
      </c>
    </row>
    <row r="944" spans="1:15" x14ac:dyDescent="0.35">
      <c r="A944" s="36">
        <v>1942</v>
      </c>
      <c r="B944" s="10" t="s">
        <v>2137</v>
      </c>
      <c r="C944" s="1" t="s">
        <v>518</v>
      </c>
      <c r="D944" s="1" t="s">
        <v>525</v>
      </c>
      <c r="E944" s="1" t="s">
        <v>523</v>
      </c>
      <c r="F944" s="1" t="s">
        <v>18</v>
      </c>
      <c r="G944" s="22">
        <f t="shared" ca="1" si="28"/>
        <v>22.363888888888887</v>
      </c>
      <c r="H944" s="1" t="s">
        <v>530</v>
      </c>
      <c r="I944" s="1">
        <v>7581774589.67243</v>
      </c>
      <c r="J944" s="1">
        <v>2023760311.8325801</v>
      </c>
      <c r="K944" s="2" t="s">
        <v>2047</v>
      </c>
      <c r="L944" s="14">
        <v>6</v>
      </c>
      <c r="M944" s="17">
        <v>45.7</v>
      </c>
      <c r="N944" s="17">
        <v>45.6</v>
      </c>
      <c r="O944" s="37" t="str">
        <f t="shared" si="29"/>
        <v>Pass</v>
      </c>
    </row>
    <row r="945" spans="1:15" x14ac:dyDescent="0.35">
      <c r="A945" s="36">
        <v>1943</v>
      </c>
      <c r="B945" s="10" t="s">
        <v>2138</v>
      </c>
      <c r="C945" s="1" t="s">
        <v>518</v>
      </c>
      <c r="D945" s="1" t="s">
        <v>529</v>
      </c>
      <c r="E945" s="1" t="s">
        <v>14</v>
      </c>
      <c r="F945" s="1" t="s">
        <v>18</v>
      </c>
      <c r="G945" s="22">
        <f t="shared" ca="1" si="28"/>
        <v>21.291666666666668</v>
      </c>
      <c r="H945" s="1" t="s">
        <v>534</v>
      </c>
      <c r="I945" s="1">
        <v>7578120214.4881802</v>
      </c>
      <c r="J945" s="1">
        <v>2023762479.8106501</v>
      </c>
      <c r="K945" s="2" t="s">
        <v>2047</v>
      </c>
      <c r="L945" s="14">
        <v>6</v>
      </c>
      <c r="M945" s="17">
        <v>95.5</v>
      </c>
      <c r="N945" s="17">
        <v>65.8</v>
      </c>
      <c r="O945" s="37" t="str">
        <f t="shared" si="29"/>
        <v>Pass</v>
      </c>
    </row>
    <row r="946" spans="1:15" x14ac:dyDescent="0.35">
      <c r="A946" s="36">
        <v>1944</v>
      </c>
      <c r="B946" s="10" t="s">
        <v>2139</v>
      </c>
      <c r="C946" s="1" t="s">
        <v>528</v>
      </c>
      <c r="D946" s="1" t="s">
        <v>533</v>
      </c>
      <c r="E946" s="1" t="s">
        <v>455</v>
      </c>
      <c r="F946" s="1" t="s">
        <v>29</v>
      </c>
      <c r="G946" s="22">
        <f t="shared" ca="1" si="28"/>
        <v>20.925000000000001</v>
      </c>
      <c r="H946" s="1" t="s">
        <v>537</v>
      </c>
      <c r="I946" s="1">
        <v>7574465839.3039303</v>
      </c>
      <c r="J946" s="1">
        <v>2023764647.7887199</v>
      </c>
      <c r="K946" s="2" t="s">
        <v>2047</v>
      </c>
      <c r="L946" s="14">
        <v>6</v>
      </c>
      <c r="M946" s="17">
        <v>87.7</v>
      </c>
      <c r="N946" s="17">
        <v>84.9</v>
      </c>
      <c r="O946" s="37" t="str">
        <f t="shared" si="29"/>
        <v>Pass</v>
      </c>
    </row>
    <row r="947" spans="1:15" x14ac:dyDescent="0.35">
      <c r="A947" s="36">
        <v>1945</v>
      </c>
      <c r="B947" s="10" t="s">
        <v>2140</v>
      </c>
      <c r="C947" s="1" t="s">
        <v>532</v>
      </c>
      <c r="D947" s="1" t="s">
        <v>536</v>
      </c>
      <c r="E947" s="1" t="s">
        <v>117</v>
      </c>
      <c r="F947" s="1" t="s">
        <v>18</v>
      </c>
      <c r="G947" s="22">
        <f t="shared" ca="1" si="28"/>
        <v>21.427777777777777</v>
      </c>
      <c r="H947" s="1" t="s">
        <v>542</v>
      </c>
      <c r="I947" s="1">
        <v>7570811464.1196804</v>
      </c>
      <c r="J947" s="1">
        <v>2023766815.7667899</v>
      </c>
      <c r="K947" s="2" t="s">
        <v>2047</v>
      </c>
      <c r="L947" s="14">
        <v>6</v>
      </c>
      <c r="M947" s="17">
        <v>67.900000000000006</v>
      </c>
      <c r="N947" s="17">
        <v>65.8</v>
      </c>
      <c r="O947" s="37" t="str">
        <f t="shared" si="29"/>
        <v>Pass</v>
      </c>
    </row>
    <row r="948" spans="1:15" x14ac:dyDescent="0.35">
      <c r="A948" s="36">
        <v>1946</v>
      </c>
      <c r="B948" s="10" t="s">
        <v>2141</v>
      </c>
      <c r="C948" s="1" t="s">
        <v>532</v>
      </c>
      <c r="D948" s="1" t="s">
        <v>540</v>
      </c>
      <c r="E948" s="1" t="s">
        <v>160</v>
      </c>
      <c r="F948" s="1" t="s">
        <v>18</v>
      </c>
      <c r="G948" s="22">
        <f t="shared" ca="1" si="28"/>
        <v>21.441666666666666</v>
      </c>
      <c r="H948" s="1" t="s">
        <v>544</v>
      </c>
      <c r="I948" s="1">
        <v>7567157088.9354401</v>
      </c>
      <c r="J948" s="1">
        <v>2023768983.7448599</v>
      </c>
      <c r="K948" s="2" t="s">
        <v>2047</v>
      </c>
      <c r="L948" s="14">
        <v>6</v>
      </c>
      <c r="M948" s="17">
        <v>78.8</v>
      </c>
      <c r="N948" s="17">
        <v>94.7</v>
      </c>
      <c r="O948" s="37" t="str">
        <f t="shared" si="29"/>
        <v>Pass</v>
      </c>
    </row>
    <row r="949" spans="1:15" x14ac:dyDescent="0.35">
      <c r="A949" s="36">
        <v>1947</v>
      </c>
      <c r="B949" s="10" t="s">
        <v>2142</v>
      </c>
      <c r="C949" s="1" t="s">
        <v>539</v>
      </c>
      <c r="D949" s="1" t="s">
        <v>149</v>
      </c>
      <c r="E949" s="1" t="s">
        <v>541</v>
      </c>
      <c r="F949" s="1" t="s">
        <v>18</v>
      </c>
      <c r="G949" s="22">
        <f t="shared" ca="1" si="28"/>
        <v>21.125</v>
      </c>
      <c r="H949" s="1" t="s">
        <v>548</v>
      </c>
      <c r="I949" s="1">
        <v>7563502713.7511902</v>
      </c>
      <c r="J949" s="1">
        <v>2023771151.72293</v>
      </c>
      <c r="K949" s="2" t="s">
        <v>2047</v>
      </c>
      <c r="L949" s="14">
        <v>6</v>
      </c>
      <c r="M949" s="16">
        <v>65.900000000000006</v>
      </c>
      <c r="N949" s="15">
        <v>69</v>
      </c>
      <c r="O949" s="37" t="str">
        <f t="shared" si="29"/>
        <v>Pass</v>
      </c>
    </row>
    <row r="950" spans="1:15" x14ac:dyDescent="0.35">
      <c r="A950" s="36">
        <v>1948</v>
      </c>
      <c r="B950" s="10" t="s">
        <v>2143</v>
      </c>
      <c r="C950" s="1" t="s">
        <v>539</v>
      </c>
      <c r="D950" s="1" t="s">
        <v>547</v>
      </c>
      <c r="E950" s="1" t="s">
        <v>455</v>
      </c>
      <c r="F950" s="1" t="s">
        <v>18</v>
      </c>
      <c r="G950" s="22">
        <f t="shared" ca="1" si="28"/>
        <v>21.483333333333334</v>
      </c>
      <c r="H950" s="1" t="s">
        <v>375</v>
      </c>
      <c r="I950" s="1">
        <v>7559848338.5669403</v>
      </c>
      <c r="J950" s="1">
        <v>2023773319.701</v>
      </c>
      <c r="K950" s="2" t="s">
        <v>2047</v>
      </c>
      <c r="L950" s="14">
        <v>6</v>
      </c>
      <c r="M950" s="17">
        <v>34.9</v>
      </c>
      <c r="N950" s="17">
        <v>53.8</v>
      </c>
      <c r="O950" s="37" t="str">
        <f t="shared" si="29"/>
        <v>Pass</v>
      </c>
    </row>
    <row r="951" spans="1:15" x14ac:dyDescent="0.35">
      <c r="A951" s="36">
        <v>1949</v>
      </c>
      <c r="B951" s="10" t="s">
        <v>2144</v>
      </c>
      <c r="C951" s="1" t="s">
        <v>546</v>
      </c>
      <c r="D951" s="1" t="s">
        <v>297</v>
      </c>
      <c r="E951" s="1" t="s">
        <v>506</v>
      </c>
      <c r="F951" s="1" t="s">
        <v>29</v>
      </c>
      <c r="G951" s="22">
        <f t="shared" ca="1" si="28"/>
        <v>21.836111111111112</v>
      </c>
      <c r="H951" s="1" t="s">
        <v>551</v>
      </c>
      <c r="I951" s="1">
        <v>7556193963.3826904</v>
      </c>
      <c r="J951" s="1">
        <v>2023775487.67906</v>
      </c>
      <c r="K951" s="2" t="s">
        <v>2047</v>
      </c>
      <c r="L951" s="14">
        <v>6</v>
      </c>
      <c r="M951" s="17">
        <v>76.900000000000006</v>
      </c>
      <c r="N951" s="17">
        <v>55.4</v>
      </c>
      <c r="O951" s="37" t="str">
        <f t="shared" si="29"/>
        <v>Pass</v>
      </c>
    </row>
    <row r="952" spans="1:15" x14ac:dyDescent="0.35">
      <c r="A952" s="36">
        <v>1950</v>
      </c>
      <c r="B952" s="10" t="s">
        <v>2145</v>
      </c>
      <c r="C952" s="1" t="s">
        <v>546</v>
      </c>
      <c r="D952" s="1" t="s">
        <v>79</v>
      </c>
      <c r="E952" s="1" t="s">
        <v>121</v>
      </c>
      <c r="F952" s="1" t="s">
        <v>18</v>
      </c>
      <c r="G952" s="22">
        <f t="shared" ca="1" si="28"/>
        <v>20.844444444444445</v>
      </c>
      <c r="H952" s="1" t="s">
        <v>553</v>
      </c>
      <c r="I952" s="1">
        <v>7552539588.1984396</v>
      </c>
      <c r="J952" s="1">
        <v>2023777655.65714</v>
      </c>
      <c r="K952" s="2" t="s">
        <v>2047</v>
      </c>
      <c r="L952" s="14">
        <v>6</v>
      </c>
      <c r="M952" s="15">
        <v>62.155986819004397</v>
      </c>
      <c r="N952" s="17">
        <v>32.4</v>
      </c>
      <c r="O952" s="37" t="str">
        <f t="shared" si="29"/>
        <v>Faill</v>
      </c>
    </row>
    <row r="953" spans="1:15" x14ac:dyDescent="0.35">
      <c r="A953" s="36">
        <v>1951</v>
      </c>
      <c r="B953" s="10" t="s">
        <v>2146</v>
      </c>
      <c r="C953" s="1" t="s">
        <v>546</v>
      </c>
      <c r="D953" s="1" t="s">
        <v>331</v>
      </c>
      <c r="E953" s="1" t="s">
        <v>69</v>
      </c>
      <c r="F953" s="1" t="s">
        <v>29</v>
      </c>
      <c r="G953" s="22">
        <f t="shared" ca="1" si="28"/>
        <v>21.274999999999999</v>
      </c>
      <c r="H953" s="1" t="s">
        <v>555</v>
      </c>
      <c r="I953" s="1">
        <v>7548885213.0141897</v>
      </c>
      <c r="J953" s="1">
        <v>2023779823.6352</v>
      </c>
      <c r="K953" s="2" t="s">
        <v>2047</v>
      </c>
      <c r="L953" s="14">
        <v>6</v>
      </c>
      <c r="M953" s="15">
        <v>61.987037787321398</v>
      </c>
      <c r="N953" s="17">
        <v>34.700000000000003</v>
      </c>
      <c r="O953" s="37" t="str">
        <f t="shared" si="29"/>
        <v>Faill</v>
      </c>
    </row>
    <row r="954" spans="1:15" x14ac:dyDescent="0.35">
      <c r="A954" s="36">
        <v>1952</v>
      </c>
      <c r="B954" s="10" t="s">
        <v>2147</v>
      </c>
      <c r="C954" s="1" t="s">
        <v>546</v>
      </c>
      <c r="D954" s="1" t="s">
        <v>536</v>
      </c>
      <c r="E954" s="1" t="s">
        <v>104</v>
      </c>
      <c r="F954" s="1" t="s">
        <v>18</v>
      </c>
      <c r="G954" s="22">
        <f t="shared" ca="1" si="28"/>
        <v>20.891666666666666</v>
      </c>
      <c r="H954" s="1" t="s">
        <v>557</v>
      </c>
      <c r="I954" s="1">
        <v>7545230837.8299503</v>
      </c>
      <c r="J954" s="1">
        <v>2023781991.61327</v>
      </c>
      <c r="K954" s="2" t="s">
        <v>2047</v>
      </c>
      <c r="L954" s="14">
        <v>6</v>
      </c>
      <c r="M954" s="17">
        <v>45.7</v>
      </c>
      <c r="N954" s="17">
        <v>56.6</v>
      </c>
      <c r="O954" s="37" t="str">
        <f t="shared" si="29"/>
        <v>Pass</v>
      </c>
    </row>
    <row r="955" spans="1:15" x14ac:dyDescent="0.35">
      <c r="A955" s="36">
        <v>1953</v>
      </c>
      <c r="B955" s="10" t="s">
        <v>2148</v>
      </c>
      <c r="C955" s="1" t="s">
        <v>546</v>
      </c>
      <c r="D955" s="1" t="s">
        <v>440</v>
      </c>
      <c r="E955" s="1" t="s">
        <v>14</v>
      </c>
      <c r="F955" s="1" t="s">
        <v>18</v>
      </c>
      <c r="G955" s="22">
        <f t="shared" ca="1" si="28"/>
        <v>21.991666666666667</v>
      </c>
      <c r="H955" s="1" t="s">
        <v>560</v>
      </c>
      <c r="I955" s="1">
        <v>7541576462.6457005</v>
      </c>
      <c r="J955" s="1">
        <v>2023784159.5913401</v>
      </c>
      <c r="K955" s="2" t="s">
        <v>2047</v>
      </c>
      <c r="L955" s="14">
        <v>6</v>
      </c>
      <c r="M955" s="17">
        <v>95.5</v>
      </c>
      <c r="N955" s="17">
        <v>30.6</v>
      </c>
      <c r="O955" s="37" t="str">
        <f t="shared" si="29"/>
        <v>Faill</v>
      </c>
    </row>
    <row r="956" spans="1:15" x14ac:dyDescent="0.35">
      <c r="A956" s="36">
        <v>1954</v>
      </c>
      <c r="B956" s="10" t="s">
        <v>2149</v>
      </c>
      <c r="C956" s="1" t="s">
        <v>546</v>
      </c>
      <c r="D956" s="1" t="s">
        <v>559</v>
      </c>
      <c r="E956" s="1" t="s">
        <v>95</v>
      </c>
      <c r="F956" s="1" t="s">
        <v>18</v>
      </c>
      <c r="G956" s="22">
        <f t="shared" ca="1" si="28"/>
        <v>21.658333333333335</v>
      </c>
      <c r="H956" s="1" t="s">
        <v>308</v>
      </c>
      <c r="I956" s="1">
        <v>7537922087.4614496</v>
      </c>
      <c r="J956" s="1">
        <v>2023786327.5694101</v>
      </c>
      <c r="K956" s="2" t="s">
        <v>2047</v>
      </c>
      <c r="L956" s="14">
        <v>6</v>
      </c>
      <c r="M956" s="17">
        <v>87.7</v>
      </c>
      <c r="N956" s="15">
        <v>78.900000000000006</v>
      </c>
      <c r="O956" s="37" t="str">
        <f t="shared" si="29"/>
        <v>Pass</v>
      </c>
    </row>
    <row r="957" spans="1:15" x14ac:dyDescent="0.35">
      <c r="A957" s="36">
        <v>1955</v>
      </c>
      <c r="B957" s="10" t="s">
        <v>2150</v>
      </c>
      <c r="C957" s="1" t="s">
        <v>546</v>
      </c>
      <c r="D957" s="1" t="s">
        <v>562</v>
      </c>
      <c r="E957" s="1" t="s">
        <v>15</v>
      </c>
      <c r="F957" s="1" t="s">
        <v>18</v>
      </c>
      <c r="G957" s="22">
        <f t="shared" ca="1" si="28"/>
        <v>20.81388888888889</v>
      </c>
      <c r="H957" s="1" t="s">
        <v>565</v>
      </c>
      <c r="I957" s="1">
        <v>7534267712.2771997</v>
      </c>
      <c r="J957" s="1">
        <v>2023788495.5474801</v>
      </c>
      <c r="K957" s="2" t="s">
        <v>2047</v>
      </c>
      <c r="L957" s="14">
        <v>6</v>
      </c>
      <c r="M957" s="17">
        <v>67.900000000000006</v>
      </c>
      <c r="N957" s="17">
        <v>23.8</v>
      </c>
      <c r="O957" s="37" t="str">
        <f t="shared" si="29"/>
        <v>Faill</v>
      </c>
    </row>
    <row r="958" spans="1:15" x14ac:dyDescent="0.35">
      <c r="A958" s="36">
        <v>1956</v>
      </c>
      <c r="B958" s="10" t="s">
        <v>561</v>
      </c>
      <c r="C958" s="1" t="s">
        <v>546</v>
      </c>
      <c r="D958" s="1" t="s">
        <v>562</v>
      </c>
      <c r="E958" s="1" t="s">
        <v>58</v>
      </c>
      <c r="F958" s="1" t="s">
        <v>18</v>
      </c>
      <c r="G958" s="22">
        <f t="shared" ca="1" si="28"/>
        <v>21.611111111111111</v>
      </c>
      <c r="H958" s="1" t="s">
        <v>520</v>
      </c>
      <c r="I958" s="1">
        <v>7530613337.0929499</v>
      </c>
      <c r="J958" s="1">
        <v>2023790663.5255499</v>
      </c>
      <c r="K958" s="2" t="s">
        <v>2047</v>
      </c>
      <c r="L958" s="14">
        <v>6</v>
      </c>
      <c r="M958" s="17">
        <v>78.8</v>
      </c>
      <c r="N958" s="15">
        <v>45</v>
      </c>
      <c r="O958" s="37" t="str">
        <f t="shared" si="29"/>
        <v>Pass</v>
      </c>
    </row>
    <row r="959" spans="1:15" x14ac:dyDescent="0.35">
      <c r="A959" s="36">
        <v>1957</v>
      </c>
      <c r="B959" s="10" t="s">
        <v>2151</v>
      </c>
      <c r="C959" s="1" t="s">
        <v>546</v>
      </c>
      <c r="D959" s="1" t="s">
        <v>149</v>
      </c>
      <c r="E959" s="1" t="s">
        <v>564</v>
      </c>
      <c r="F959" s="1" t="s">
        <v>18</v>
      </c>
      <c r="G959" s="22">
        <f t="shared" ca="1" si="28"/>
        <v>22.133333333333333</v>
      </c>
      <c r="H959" s="1" t="s">
        <v>571</v>
      </c>
      <c r="I959" s="1">
        <v>7526958961.9087</v>
      </c>
      <c r="J959" s="1">
        <v>2023792831.5036199</v>
      </c>
      <c r="K959" s="2" t="s">
        <v>2047</v>
      </c>
      <c r="L959" s="14">
        <v>6</v>
      </c>
      <c r="M959" s="16">
        <v>65.900000000000006</v>
      </c>
      <c r="N959" s="15">
        <v>76.900000000000006</v>
      </c>
      <c r="O959" s="37" t="str">
        <f t="shared" si="29"/>
        <v>Pass</v>
      </c>
    </row>
    <row r="960" spans="1:15" x14ac:dyDescent="0.35">
      <c r="A960" s="36">
        <v>1958</v>
      </c>
      <c r="B960" s="10" t="s">
        <v>2152</v>
      </c>
      <c r="C960" s="1" t="s">
        <v>567</v>
      </c>
      <c r="D960" s="1" t="s">
        <v>297</v>
      </c>
      <c r="E960" s="1" t="s">
        <v>568</v>
      </c>
      <c r="F960" s="1" t="s">
        <v>29</v>
      </c>
      <c r="G960" s="22">
        <f t="shared" ca="1" si="28"/>
        <v>21.097222222222221</v>
      </c>
      <c r="H960" s="1" t="s">
        <v>576</v>
      </c>
      <c r="I960" s="1">
        <v>7523304586.7244596</v>
      </c>
      <c r="J960" s="1">
        <v>2023794999.4816899</v>
      </c>
      <c r="K960" s="2" t="s">
        <v>2047</v>
      </c>
      <c r="L960" s="14">
        <v>6</v>
      </c>
      <c r="M960" s="17">
        <v>34.9</v>
      </c>
      <c r="N960" s="15">
        <v>90</v>
      </c>
      <c r="O960" s="37" t="str">
        <f t="shared" si="29"/>
        <v>Pass</v>
      </c>
    </row>
    <row r="961" spans="1:15" x14ac:dyDescent="0.35">
      <c r="A961" s="36">
        <v>1959</v>
      </c>
      <c r="B961" s="10" t="s">
        <v>2153</v>
      </c>
      <c r="C961" s="1" t="s">
        <v>570</v>
      </c>
      <c r="D961" s="1" t="s">
        <v>574</v>
      </c>
      <c r="E961" s="1" t="s">
        <v>201</v>
      </c>
      <c r="F961" s="1" t="s">
        <v>29</v>
      </c>
      <c r="G961" s="22">
        <f t="shared" ca="1" si="28"/>
        <v>22.274999999999999</v>
      </c>
      <c r="H961" s="1" t="s">
        <v>579</v>
      </c>
      <c r="I961" s="1">
        <v>7519650211.5402098</v>
      </c>
      <c r="J961" s="1">
        <v>2023797167.45976</v>
      </c>
      <c r="K961" s="2" t="s">
        <v>2047</v>
      </c>
      <c r="L961" s="14">
        <v>6</v>
      </c>
      <c r="M961" s="17">
        <v>76.900000000000006</v>
      </c>
      <c r="N961" s="17">
        <v>45.6</v>
      </c>
      <c r="O961" s="37" t="str">
        <f t="shared" si="29"/>
        <v>Pass</v>
      </c>
    </row>
    <row r="962" spans="1:15" x14ac:dyDescent="0.35">
      <c r="A962" s="36">
        <v>1960</v>
      </c>
      <c r="B962" s="10" t="s">
        <v>2154</v>
      </c>
      <c r="C962" s="1" t="s">
        <v>573</v>
      </c>
      <c r="D962" s="1" t="s">
        <v>94</v>
      </c>
      <c r="E962" s="1" t="s">
        <v>575</v>
      </c>
      <c r="F962" s="1" t="s">
        <v>18</v>
      </c>
      <c r="G962" s="22">
        <f t="shared" ca="1" si="28"/>
        <v>21.238888888888887</v>
      </c>
      <c r="H962" s="1" t="s">
        <v>441</v>
      </c>
      <c r="I962" s="1">
        <v>7515995836.3559599</v>
      </c>
      <c r="J962" s="1">
        <v>2023799335.43783</v>
      </c>
      <c r="K962" s="2" t="s">
        <v>2047</v>
      </c>
      <c r="L962" s="14">
        <v>6</v>
      </c>
      <c r="M962" s="15">
        <v>62.155986819004397</v>
      </c>
      <c r="N962" s="17">
        <v>65.8</v>
      </c>
      <c r="O962" s="37" t="str">
        <f t="shared" si="29"/>
        <v>Pass</v>
      </c>
    </row>
    <row r="963" spans="1:15" x14ac:dyDescent="0.35">
      <c r="A963" s="36">
        <v>1961</v>
      </c>
      <c r="B963" s="10" t="s">
        <v>2155</v>
      </c>
      <c r="C963" s="1" t="s">
        <v>578</v>
      </c>
      <c r="D963" s="1" t="s">
        <v>582</v>
      </c>
      <c r="E963" s="1" t="s">
        <v>396</v>
      </c>
      <c r="F963" s="1" t="s">
        <v>18</v>
      </c>
      <c r="G963" s="22">
        <f t="shared" ref="G963:G1026" ca="1" si="30">YEARFRAC(H963,TODAY())</f>
        <v>21.583333333333332</v>
      </c>
      <c r="H963" s="1" t="s">
        <v>425</v>
      </c>
      <c r="I963" s="1">
        <v>7512341461.17171</v>
      </c>
      <c r="J963" s="1">
        <v>2023801503.4159</v>
      </c>
      <c r="K963" s="2" t="s">
        <v>2047</v>
      </c>
      <c r="L963" s="14">
        <v>6</v>
      </c>
      <c r="M963" s="15">
        <v>61.987037787321398</v>
      </c>
      <c r="N963" s="17">
        <v>84.9</v>
      </c>
      <c r="O963" s="37" t="str">
        <f t="shared" si="29"/>
        <v>Pass</v>
      </c>
    </row>
    <row r="964" spans="1:15" x14ac:dyDescent="0.35">
      <c r="A964" s="36">
        <v>1962</v>
      </c>
      <c r="B964" s="10" t="s">
        <v>2156</v>
      </c>
      <c r="C964" s="1" t="s">
        <v>581</v>
      </c>
      <c r="D964" s="1" t="s">
        <v>586</v>
      </c>
      <c r="E964" s="1" t="s">
        <v>583</v>
      </c>
      <c r="F964" s="1" t="s">
        <v>18</v>
      </c>
      <c r="G964" s="22">
        <f t="shared" ca="1" si="30"/>
        <v>21.425000000000001</v>
      </c>
      <c r="H964" s="1" t="s">
        <v>591</v>
      </c>
      <c r="I964" s="1">
        <v>7508687085.9874601</v>
      </c>
      <c r="J964" s="1">
        <v>2023803671.39397</v>
      </c>
      <c r="K964" s="2" t="s">
        <v>2047</v>
      </c>
      <c r="L964" s="14">
        <v>6</v>
      </c>
      <c r="M964" s="16">
        <v>85.3</v>
      </c>
      <c r="N964" s="17">
        <v>65.8</v>
      </c>
      <c r="O964" s="37" t="str">
        <f t="shared" ref="O964:O1027" si="31">IF(N964&gt;=35,"Pass","Faill")</f>
        <v>Pass</v>
      </c>
    </row>
    <row r="965" spans="1:15" x14ac:dyDescent="0.35">
      <c r="A965" s="36">
        <v>1963</v>
      </c>
      <c r="B965" s="10" t="s">
        <v>2157</v>
      </c>
      <c r="C965" s="1" t="s">
        <v>585</v>
      </c>
      <c r="D965" s="1" t="s">
        <v>590</v>
      </c>
      <c r="E965" s="1" t="s">
        <v>587</v>
      </c>
      <c r="F965" s="1" t="s">
        <v>18</v>
      </c>
      <c r="G965" s="22">
        <f t="shared" ca="1" si="30"/>
        <v>21.366666666666667</v>
      </c>
      <c r="H965" s="1" t="s">
        <v>594</v>
      </c>
      <c r="I965" s="1">
        <v>7505032710.8032103</v>
      </c>
      <c r="J965" s="1">
        <v>2023805839.37204</v>
      </c>
      <c r="K965" s="2" t="s">
        <v>2047</v>
      </c>
      <c r="L965" s="14">
        <v>6</v>
      </c>
      <c r="M965" s="17">
        <v>67.900000000000006</v>
      </c>
      <c r="N965" s="17">
        <v>94.7</v>
      </c>
      <c r="O965" s="37" t="str">
        <f t="shared" si="31"/>
        <v>Pass</v>
      </c>
    </row>
    <row r="966" spans="1:15" x14ac:dyDescent="0.35">
      <c r="A966" s="36">
        <v>1964</v>
      </c>
      <c r="B966" s="10" t="s">
        <v>2158</v>
      </c>
      <c r="C966" s="1" t="s">
        <v>589</v>
      </c>
      <c r="D966" s="1" t="s">
        <v>593</v>
      </c>
      <c r="E966" s="1" t="s">
        <v>487</v>
      </c>
      <c r="F966" s="1" t="s">
        <v>29</v>
      </c>
      <c r="G966" s="22">
        <f t="shared" ca="1" si="30"/>
        <v>21.736111111111111</v>
      </c>
      <c r="H966" s="1" t="s">
        <v>598</v>
      </c>
      <c r="I966" s="1">
        <v>7501378335.6189604</v>
      </c>
      <c r="J966" s="1">
        <v>2023808007.3501101</v>
      </c>
      <c r="K966" s="2" t="s">
        <v>2047</v>
      </c>
      <c r="L966" s="14">
        <v>6</v>
      </c>
      <c r="M966" s="17">
        <v>78.099999999999994</v>
      </c>
      <c r="N966" s="15">
        <v>69</v>
      </c>
      <c r="O966" s="37" t="str">
        <f t="shared" si="31"/>
        <v>Pass</v>
      </c>
    </row>
    <row r="967" spans="1:15" x14ac:dyDescent="0.35">
      <c r="A967" s="36">
        <v>1965</v>
      </c>
      <c r="B967" s="10" t="s">
        <v>2159</v>
      </c>
      <c r="C967" s="1" t="s">
        <v>589</v>
      </c>
      <c r="D967" s="1" t="s">
        <v>596</v>
      </c>
      <c r="E967" s="1" t="s">
        <v>117</v>
      </c>
      <c r="F967" s="1" t="s">
        <v>18</v>
      </c>
      <c r="G967" s="22">
        <f t="shared" ca="1" si="30"/>
        <v>21.780555555555555</v>
      </c>
      <c r="H967" s="1" t="s">
        <v>601</v>
      </c>
      <c r="I967" s="1">
        <v>7497723960.43472</v>
      </c>
      <c r="J967" s="1">
        <v>2023810175.3281801</v>
      </c>
      <c r="K967" s="2" t="s">
        <v>2047</v>
      </c>
      <c r="L967" s="14">
        <v>6</v>
      </c>
      <c r="M967" s="15">
        <v>90.7</v>
      </c>
      <c r="N967" s="17">
        <v>53.8</v>
      </c>
      <c r="O967" s="37" t="str">
        <f t="shared" si="31"/>
        <v>Pass</v>
      </c>
    </row>
    <row r="968" spans="1:15" x14ac:dyDescent="0.35">
      <c r="A968" s="36">
        <v>1966</v>
      </c>
      <c r="B968" s="10" t="s">
        <v>2160</v>
      </c>
      <c r="C968" s="1" t="s">
        <v>589</v>
      </c>
      <c r="D968" s="1" t="s">
        <v>252</v>
      </c>
      <c r="E968" s="1" t="s">
        <v>43</v>
      </c>
      <c r="F968" s="1" t="s">
        <v>29</v>
      </c>
      <c r="G968" s="22">
        <f t="shared" ca="1" si="30"/>
        <v>21.227777777777778</v>
      </c>
      <c r="H968" s="1" t="s">
        <v>604</v>
      </c>
      <c r="I968" s="1">
        <v>7494069585.2504702</v>
      </c>
      <c r="J968" s="1">
        <v>2023812343.3062501</v>
      </c>
      <c r="K968" s="2" t="s">
        <v>2047</v>
      </c>
      <c r="L968" s="14">
        <v>6</v>
      </c>
      <c r="M968" s="15">
        <v>78.900000000000006</v>
      </c>
      <c r="N968" s="17">
        <v>55.4</v>
      </c>
      <c r="O968" s="37" t="str">
        <f t="shared" si="31"/>
        <v>Pass</v>
      </c>
    </row>
    <row r="969" spans="1:15" x14ac:dyDescent="0.35">
      <c r="A969" s="36">
        <v>1967</v>
      </c>
      <c r="B969" s="10" t="s">
        <v>2161</v>
      </c>
      <c r="C969" s="1" t="s">
        <v>600</v>
      </c>
      <c r="D969" s="1" t="s">
        <v>135</v>
      </c>
      <c r="E969" s="1" t="s">
        <v>69</v>
      </c>
      <c r="F969" s="1" t="s">
        <v>18</v>
      </c>
      <c r="G969" s="22">
        <f t="shared" ca="1" si="30"/>
        <v>22.119444444444444</v>
      </c>
      <c r="H969" s="1" t="s">
        <v>607</v>
      </c>
      <c r="I969" s="1">
        <v>7490415210.0662203</v>
      </c>
      <c r="J969" s="1">
        <v>2023814511.2843201</v>
      </c>
      <c r="K969" s="2" t="s">
        <v>2047</v>
      </c>
      <c r="L969" s="14">
        <v>6</v>
      </c>
      <c r="M969" s="17">
        <v>23.8</v>
      </c>
      <c r="N969" s="17">
        <v>32.4</v>
      </c>
      <c r="O969" s="37" t="str">
        <f t="shared" si="31"/>
        <v>Faill</v>
      </c>
    </row>
    <row r="970" spans="1:15" x14ac:dyDescent="0.35">
      <c r="A970" s="36">
        <v>1968</v>
      </c>
      <c r="B970" s="10" t="s">
        <v>2162</v>
      </c>
      <c r="C970" s="1" t="s">
        <v>603</v>
      </c>
      <c r="D970" s="1" t="s">
        <v>373</v>
      </c>
      <c r="E970" s="1" t="s">
        <v>58</v>
      </c>
      <c r="F970" s="1" t="s">
        <v>29</v>
      </c>
      <c r="G970" s="22">
        <f t="shared" ca="1" si="30"/>
        <v>21.475000000000001</v>
      </c>
      <c r="H970" s="1" t="s">
        <v>611</v>
      </c>
      <c r="I970" s="1">
        <v>7486760834.8819704</v>
      </c>
      <c r="J970" s="1">
        <v>2023816679.2623899</v>
      </c>
      <c r="K970" s="2" t="s">
        <v>2047</v>
      </c>
      <c r="L970" s="14">
        <v>6</v>
      </c>
      <c r="M970" s="15">
        <v>45</v>
      </c>
      <c r="N970" s="17">
        <v>34.700000000000003</v>
      </c>
      <c r="O970" s="37" t="str">
        <f t="shared" si="31"/>
        <v>Faill</v>
      </c>
    </row>
    <row r="971" spans="1:15" x14ac:dyDescent="0.35">
      <c r="A971" s="36">
        <v>1969</v>
      </c>
      <c r="B971" s="10" t="s">
        <v>2163</v>
      </c>
      <c r="C971" s="1" t="s">
        <v>606</v>
      </c>
      <c r="D971" s="1" t="s">
        <v>610</v>
      </c>
      <c r="E971" s="1" t="s">
        <v>230</v>
      </c>
      <c r="F971" s="1" t="s">
        <v>29</v>
      </c>
      <c r="G971" s="22">
        <f t="shared" ca="1" si="30"/>
        <v>34.113888888888887</v>
      </c>
      <c r="H971" s="1" t="s">
        <v>613</v>
      </c>
      <c r="I971" s="1">
        <v>7483106459.6977196</v>
      </c>
      <c r="J971" s="1">
        <v>2023818847.2404599</v>
      </c>
      <c r="K971" s="2" t="s">
        <v>2047</v>
      </c>
      <c r="L971" s="14">
        <v>6</v>
      </c>
      <c r="M971" s="15">
        <v>76.900000000000006</v>
      </c>
      <c r="N971" s="17">
        <v>56.6</v>
      </c>
      <c r="O971" s="37" t="str">
        <f t="shared" si="31"/>
        <v>Pass</v>
      </c>
    </row>
    <row r="972" spans="1:15" x14ac:dyDescent="0.35">
      <c r="A972" s="36">
        <v>1970</v>
      </c>
      <c r="B972" s="10" t="s">
        <v>2164</v>
      </c>
      <c r="C972" s="1" t="s">
        <v>609</v>
      </c>
      <c r="D972" s="1" t="s">
        <v>575</v>
      </c>
      <c r="E972" s="1" t="s">
        <v>347</v>
      </c>
      <c r="F972" s="1" t="s">
        <v>18</v>
      </c>
      <c r="G972" s="22">
        <f t="shared" ca="1" si="30"/>
        <v>21.427777777777777</v>
      </c>
      <c r="H972" s="1" t="s">
        <v>542</v>
      </c>
      <c r="I972" s="1">
        <v>7479452084.5134697</v>
      </c>
      <c r="J972" s="1">
        <v>2023821015.2185299</v>
      </c>
      <c r="K972" s="2" t="s">
        <v>2047</v>
      </c>
      <c r="L972" s="14">
        <v>5</v>
      </c>
      <c r="M972" s="15">
        <v>90</v>
      </c>
      <c r="N972" s="17">
        <v>30.6</v>
      </c>
      <c r="O972" s="37" t="str">
        <f t="shared" si="31"/>
        <v>Faill</v>
      </c>
    </row>
    <row r="973" spans="1:15" x14ac:dyDescent="0.35">
      <c r="A973" s="36">
        <v>1971</v>
      </c>
      <c r="B973" s="10" t="s">
        <v>2165</v>
      </c>
      <c r="C973" s="1" t="s">
        <v>609</v>
      </c>
      <c r="D973" s="1" t="s">
        <v>615</v>
      </c>
      <c r="E973" s="1" t="s">
        <v>69</v>
      </c>
      <c r="F973" s="1" t="s">
        <v>29</v>
      </c>
      <c r="G973" s="22">
        <f t="shared" ca="1" si="30"/>
        <v>21.461111111111112</v>
      </c>
      <c r="H973" s="1" t="s">
        <v>618</v>
      </c>
      <c r="I973" s="1">
        <v>7475797709.3292303</v>
      </c>
      <c r="J973" s="1">
        <v>2023823183.1966</v>
      </c>
      <c r="K973" s="2" t="s">
        <v>2047</v>
      </c>
      <c r="L973" s="14">
        <v>5</v>
      </c>
      <c r="M973" s="17">
        <v>78.099999999999994</v>
      </c>
      <c r="N973" s="17">
        <v>76.900000000000006</v>
      </c>
      <c r="O973" s="37" t="str">
        <f t="shared" si="31"/>
        <v>Pass</v>
      </c>
    </row>
    <row r="974" spans="1:15" x14ac:dyDescent="0.35">
      <c r="A974" s="36">
        <v>1972</v>
      </c>
      <c r="B974" s="10" t="s">
        <v>2166</v>
      </c>
      <c r="C974" s="1" t="s">
        <v>609</v>
      </c>
      <c r="D974" s="1" t="s">
        <v>233</v>
      </c>
      <c r="E974" s="1" t="s">
        <v>616</v>
      </c>
      <c r="F974" s="1" t="s">
        <v>29</v>
      </c>
      <c r="G974" s="22">
        <f t="shared" ca="1" si="30"/>
        <v>20.93888888888889</v>
      </c>
      <c r="H974" s="1" t="s">
        <v>622</v>
      </c>
      <c r="I974" s="1">
        <v>7472143334.1449804</v>
      </c>
      <c r="J974" s="1">
        <v>2023825351.17467</v>
      </c>
      <c r="K974" s="2" t="s">
        <v>2047</v>
      </c>
      <c r="L974" s="14">
        <v>5</v>
      </c>
      <c r="M974" s="15">
        <v>90.7</v>
      </c>
      <c r="N974" s="15">
        <v>62.155986819004397</v>
      </c>
      <c r="O974" s="37" t="str">
        <f t="shared" si="31"/>
        <v>Pass</v>
      </c>
    </row>
    <row r="975" spans="1:15" x14ac:dyDescent="0.35">
      <c r="A975" s="36">
        <v>1973</v>
      </c>
      <c r="B975" s="10" t="s">
        <v>2167</v>
      </c>
      <c r="C975" s="1" t="s">
        <v>609</v>
      </c>
      <c r="D975" s="1" t="s">
        <v>620</v>
      </c>
      <c r="E975" s="1" t="s">
        <v>160</v>
      </c>
      <c r="F975" s="1" t="s">
        <v>18</v>
      </c>
      <c r="G975" s="22">
        <f t="shared" ca="1" si="30"/>
        <v>21.716666666666665</v>
      </c>
      <c r="H975" s="1" t="s">
        <v>625</v>
      </c>
      <c r="I975" s="1">
        <v>7468488958.9607296</v>
      </c>
      <c r="J975" s="1">
        <v>2023827519.15274</v>
      </c>
      <c r="K975" s="2" t="s">
        <v>2047</v>
      </c>
      <c r="L975" s="14">
        <v>5</v>
      </c>
      <c r="M975" s="15">
        <v>78.900000000000006</v>
      </c>
      <c r="N975" s="15">
        <v>61.987037787321398</v>
      </c>
      <c r="O975" s="37" t="str">
        <f t="shared" si="31"/>
        <v>Pass</v>
      </c>
    </row>
    <row r="976" spans="1:15" x14ac:dyDescent="0.35">
      <c r="A976" s="36">
        <v>1974</v>
      </c>
      <c r="B976" s="10" t="s">
        <v>2168</v>
      </c>
      <c r="C976" s="1" t="s">
        <v>609</v>
      </c>
      <c r="D976" s="1" t="s">
        <v>624</v>
      </c>
      <c r="E976" s="1" t="s">
        <v>621</v>
      </c>
      <c r="F976" s="1" t="s">
        <v>18</v>
      </c>
      <c r="G976" s="22">
        <f t="shared" ca="1" si="30"/>
        <v>21.916666666666668</v>
      </c>
      <c r="H976" s="1" t="s">
        <v>627</v>
      </c>
      <c r="I976" s="1">
        <v>7464834583.7764797</v>
      </c>
      <c r="J976" s="1">
        <v>2023829687.13081</v>
      </c>
      <c r="K976" s="2" t="s">
        <v>2047</v>
      </c>
      <c r="L976" s="14">
        <v>5</v>
      </c>
      <c r="M976" s="17">
        <v>23.8</v>
      </c>
      <c r="N976" s="16">
        <v>85.3</v>
      </c>
      <c r="O976" s="37" t="str">
        <f t="shared" si="31"/>
        <v>Pass</v>
      </c>
    </row>
    <row r="977" spans="1:15" x14ac:dyDescent="0.35">
      <c r="A977" s="36">
        <v>1975</v>
      </c>
      <c r="B977" s="10" t="s">
        <v>2169</v>
      </c>
      <c r="C977" s="1" t="s">
        <v>609</v>
      </c>
      <c r="D977" s="1" t="s">
        <v>303</v>
      </c>
      <c r="E977" s="1" t="s">
        <v>43</v>
      </c>
      <c r="F977" s="1" t="s">
        <v>29</v>
      </c>
      <c r="G977" s="22">
        <f t="shared" ca="1" si="30"/>
        <v>21.069444444444443</v>
      </c>
      <c r="H977" s="1" t="s">
        <v>630</v>
      </c>
      <c r="I977" s="1">
        <v>7461180208.5922298</v>
      </c>
      <c r="J977" s="1">
        <v>2023831855.10888</v>
      </c>
      <c r="K977" s="2" t="s">
        <v>2047</v>
      </c>
      <c r="L977" s="14">
        <v>5</v>
      </c>
      <c r="M977" s="15">
        <v>45</v>
      </c>
      <c r="N977" s="17">
        <v>67.900000000000006</v>
      </c>
      <c r="O977" s="37" t="str">
        <f t="shared" si="31"/>
        <v>Pass</v>
      </c>
    </row>
    <row r="978" spans="1:15" x14ac:dyDescent="0.35">
      <c r="A978" s="36">
        <v>1976</v>
      </c>
      <c r="B978" s="10" t="s">
        <v>2170</v>
      </c>
      <c r="C978" s="1" t="s">
        <v>609</v>
      </c>
      <c r="D978" s="1" t="s">
        <v>373</v>
      </c>
      <c r="E978" s="1" t="s">
        <v>396</v>
      </c>
      <c r="F978" s="1" t="s">
        <v>29</v>
      </c>
      <c r="G978" s="22">
        <f t="shared" ca="1" si="30"/>
        <v>21.269444444444446</v>
      </c>
      <c r="H978" s="1" t="s">
        <v>634</v>
      </c>
      <c r="I978" s="1">
        <v>7457525833.40798</v>
      </c>
      <c r="J978" s="1">
        <v>2023834023.0869501</v>
      </c>
      <c r="K978" s="2" t="s">
        <v>2047</v>
      </c>
      <c r="L978" s="14">
        <v>5</v>
      </c>
      <c r="M978" s="15">
        <v>76.900000000000006</v>
      </c>
      <c r="N978" s="17">
        <v>78.099999999999994</v>
      </c>
      <c r="O978" s="37" t="str">
        <f t="shared" si="31"/>
        <v>Pass</v>
      </c>
    </row>
    <row r="979" spans="1:15" x14ac:dyDescent="0.35">
      <c r="A979" s="36">
        <v>1977</v>
      </c>
      <c r="B979" s="10" t="s">
        <v>2171</v>
      </c>
      <c r="C979" s="1" t="s">
        <v>609</v>
      </c>
      <c r="D979" s="1" t="s">
        <v>632</v>
      </c>
      <c r="E979" s="1" t="s">
        <v>629</v>
      </c>
      <c r="F979" s="1" t="s">
        <v>29</v>
      </c>
      <c r="G979" s="22">
        <f t="shared" ca="1" si="30"/>
        <v>21.75</v>
      </c>
      <c r="H979" s="1" t="s">
        <v>636</v>
      </c>
      <c r="I979" s="1">
        <v>7453871458.2237396</v>
      </c>
      <c r="J979" s="1">
        <v>2023836191.0650201</v>
      </c>
      <c r="K979" s="2" t="s">
        <v>2047</v>
      </c>
      <c r="L979" s="14">
        <v>5</v>
      </c>
      <c r="M979" s="15">
        <v>90</v>
      </c>
      <c r="N979" s="15">
        <v>90.7</v>
      </c>
      <c r="O979" s="37" t="str">
        <f t="shared" si="31"/>
        <v>Pass</v>
      </c>
    </row>
    <row r="980" spans="1:15" x14ac:dyDescent="0.35">
      <c r="A980" s="36">
        <v>1978</v>
      </c>
      <c r="B980" s="10" t="s">
        <v>2172</v>
      </c>
      <c r="C980" s="1" t="s">
        <v>609</v>
      </c>
      <c r="D980" s="1" t="s">
        <v>340</v>
      </c>
      <c r="E980" s="1" t="s">
        <v>633</v>
      </c>
      <c r="F980" s="1" t="s">
        <v>29</v>
      </c>
      <c r="G980" s="22">
        <f t="shared" ca="1" si="30"/>
        <v>21.844444444444445</v>
      </c>
      <c r="H980" s="1" t="s">
        <v>639</v>
      </c>
      <c r="I980" s="1">
        <v>7450217083.0394897</v>
      </c>
      <c r="J980" s="1">
        <v>2023838359.0430901</v>
      </c>
      <c r="K980" s="2" t="s">
        <v>2047</v>
      </c>
      <c r="L980" s="14">
        <v>5</v>
      </c>
      <c r="M980" s="17">
        <v>45.6</v>
      </c>
      <c r="N980" s="15">
        <v>78.900000000000006</v>
      </c>
      <c r="O980" s="37" t="str">
        <f t="shared" si="31"/>
        <v>Pass</v>
      </c>
    </row>
    <row r="981" spans="1:15" x14ac:dyDescent="0.35">
      <c r="A981" s="36">
        <v>1979</v>
      </c>
      <c r="B981" s="10" t="s">
        <v>2173</v>
      </c>
      <c r="C981" s="1" t="s">
        <v>609</v>
      </c>
      <c r="D981" s="1" t="s">
        <v>638</v>
      </c>
      <c r="E981" s="1" t="s">
        <v>121</v>
      </c>
      <c r="F981" s="1" t="s">
        <v>18</v>
      </c>
      <c r="G981" s="22">
        <f t="shared" ca="1" si="30"/>
        <v>21.977777777777778</v>
      </c>
      <c r="H981" s="1" t="s">
        <v>642</v>
      </c>
      <c r="I981" s="1">
        <v>7446562707.8552399</v>
      </c>
      <c r="J981" s="1">
        <v>2023840527.0211599</v>
      </c>
      <c r="K981" s="2" t="s">
        <v>2047</v>
      </c>
      <c r="L981" s="14">
        <v>5</v>
      </c>
      <c r="M981" s="17">
        <v>65.8</v>
      </c>
      <c r="N981" s="17">
        <v>23.8</v>
      </c>
      <c r="O981" s="37" t="str">
        <f t="shared" si="31"/>
        <v>Faill</v>
      </c>
    </row>
    <row r="982" spans="1:15" x14ac:dyDescent="0.35">
      <c r="A982" s="36">
        <v>1980</v>
      </c>
      <c r="B982" s="10" t="s">
        <v>2174</v>
      </c>
      <c r="C982" s="1" t="s">
        <v>609</v>
      </c>
      <c r="D982" s="1" t="s">
        <v>641</v>
      </c>
      <c r="E982" s="1" t="s">
        <v>476</v>
      </c>
      <c r="F982" s="1" t="s">
        <v>18</v>
      </c>
      <c r="G982" s="22">
        <f t="shared" ca="1" si="30"/>
        <v>21.508333333333333</v>
      </c>
      <c r="H982" s="1" t="s">
        <v>645</v>
      </c>
      <c r="I982" s="1">
        <v>7442908332.67099</v>
      </c>
      <c r="J982" s="1">
        <v>2023842694.9992299</v>
      </c>
      <c r="K982" s="2" t="s">
        <v>2047</v>
      </c>
      <c r="L982" s="14">
        <v>5</v>
      </c>
      <c r="M982" s="17">
        <v>84.9</v>
      </c>
      <c r="N982" s="15">
        <v>45</v>
      </c>
      <c r="O982" s="37" t="str">
        <f t="shared" si="31"/>
        <v>Pass</v>
      </c>
    </row>
    <row r="983" spans="1:15" x14ac:dyDescent="0.35">
      <c r="A983" s="36">
        <v>1981</v>
      </c>
      <c r="B983" s="10" t="s">
        <v>2175</v>
      </c>
      <c r="C983" s="1" t="s">
        <v>609</v>
      </c>
      <c r="D983" s="1" t="s">
        <v>196</v>
      </c>
      <c r="E983" s="1" t="s">
        <v>113</v>
      </c>
      <c r="F983" s="1" t="s">
        <v>29</v>
      </c>
      <c r="G983" s="22">
        <f t="shared" ca="1" si="30"/>
        <v>20.658333333333335</v>
      </c>
      <c r="H983" s="1" t="s">
        <v>650</v>
      </c>
      <c r="I983" s="1">
        <v>7439253957.4867401</v>
      </c>
      <c r="J983" s="1">
        <v>2023844862.9772999</v>
      </c>
      <c r="K983" s="2" t="s">
        <v>2047</v>
      </c>
      <c r="L983" s="14">
        <v>5</v>
      </c>
      <c r="M983" s="17">
        <v>65.8</v>
      </c>
      <c r="N983" s="15">
        <v>76.900000000000006</v>
      </c>
      <c r="O983" s="37" t="str">
        <f t="shared" si="31"/>
        <v>Pass</v>
      </c>
    </row>
    <row r="984" spans="1:15" x14ac:dyDescent="0.35">
      <c r="A984" s="36">
        <v>1982</v>
      </c>
      <c r="B984" s="10" t="s">
        <v>2176</v>
      </c>
      <c r="C984" s="1" t="s">
        <v>609</v>
      </c>
      <c r="D984" s="1" t="s">
        <v>648</v>
      </c>
      <c r="E984" s="1" t="s">
        <v>644</v>
      </c>
      <c r="F984" s="1" t="s">
        <v>18</v>
      </c>
      <c r="G984" s="22">
        <f t="shared" ca="1" si="30"/>
        <v>22.016666666666666</v>
      </c>
      <c r="H984" s="1" t="s">
        <v>653</v>
      </c>
      <c r="I984" s="1">
        <v>7435599582.3024902</v>
      </c>
      <c r="J984" s="1">
        <v>2023847030.9553699</v>
      </c>
      <c r="K984" s="2" t="s">
        <v>2047</v>
      </c>
      <c r="L984" s="14">
        <v>5</v>
      </c>
      <c r="M984" s="17">
        <v>94.7</v>
      </c>
      <c r="N984" s="15">
        <v>90</v>
      </c>
      <c r="O984" s="37" t="str">
        <f t="shared" si="31"/>
        <v>Pass</v>
      </c>
    </row>
    <row r="985" spans="1:15" x14ac:dyDescent="0.35">
      <c r="A985" s="36">
        <v>1983</v>
      </c>
      <c r="B985" s="10" t="s">
        <v>2177</v>
      </c>
      <c r="C985" s="1" t="s">
        <v>647</v>
      </c>
      <c r="D985" s="1" t="s">
        <v>297</v>
      </c>
      <c r="E985" s="1" t="s">
        <v>649</v>
      </c>
      <c r="F985" s="1" t="s">
        <v>29</v>
      </c>
      <c r="G985" s="22">
        <f t="shared" ca="1" si="30"/>
        <v>21.524999999999999</v>
      </c>
      <c r="H985" s="1" t="s">
        <v>657</v>
      </c>
      <c r="I985" s="1">
        <v>7431945207.1182499</v>
      </c>
      <c r="J985" s="1">
        <v>2023849198.93344</v>
      </c>
      <c r="K985" s="2" t="s">
        <v>2047</v>
      </c>
      <c r="L985" s="14">
        <v>5</v>
      </c>
      <c r="M985" s="15">
        <v>69</v>
      </c>
      <c r="N985" s="17">
        <v>78.099999999999994</v>
      </c>
      <c r="O985" s="37" t="str">
        <f t="shared" si="31"/>
        <v>Pass</v>
      </c>
    </row>
    <row r="986" spans="1:15" x14ac:dyDescent="0.35">
      <c r="A986" s="36">
        <v>1984</v>
      </c>
      <c r="B986" s="10" t="s">
        <v>2178</v>
      </c>
      <c r="C986" s="1" t="s">
        <v>652</v>
      </c>
      <c r="D986" s="1" t="s">
        <v>656</v>
      </c>
      <c r="E986" s="1" t="s">
        <v>160</v>
      </c>
      <c r="F986" s="1" t="s">
        <v>18</v>
      </c>
      <c r="G986" s="22">
        <f t="shared" ca="1" si="30"/>
        <v>21.494444444444444</v>
      </c>
      <c r="H986" s="1" t="s">
        <v>660</v>
      </c>
      <c r="I986" s="1">
        <v>7428290831.934</v>
      </c>
      <c r="J986" s="1">
        <v>2023851366.91151</v>
      </c>
      <c r="K986" s="2" t="s">
        <v>2047</v>
      </c>
      <c r="L986" s="14">
        <v>5</v>
      </c>
      <c r="M986" s="17">
        <v>53.8</v>
      </c>
      <c r="N986" s="15">
        <v>90.7</v>
      </c>
      <c r="O986" s="37" t="str">
        <f t="shared" si="31"/>
        <v>Pass</v>
      </c>
    </row>
    <row r="987" spans="1:15" x14ac:dyDescent="0.35">
      <c r="A987" s="36">
        <v>1985</v>
      </c>
      <c r="B987" s="10" t="s">
        <v>2179</v>
      </c>
      <c r="C987" s="1" t="s">
        <v>655</v>
      </c>
      <c r="D987" s="1" t="s">
        <v>610</v>
      </c>
      <c r="E987" s="1" t="s">
        <v>15</v>
      </c>
      <c r="F987" s="1" t="s">
        <v>29</v>
      </c>
      <c r="G987" s="22">
        <f t="shared" ca="1" si="30"/>
        <v>21.605555555555554</v>
      </c>
      <c r="H987" s="1" t="s">
        <v>663</v>
      </c>
      <c r="I987" s="1">
        <v>7424636456.7497501</v>
      </c>
      <c r="J987" s="1">
        <v>2023853534.88958</v>
      </c>
      <c r="K987" s="2" t="s">
        <v>1305</v>
      </c>
      <c r="L987" s="14">
        <v>5</v>
      </c>
      <c r="M987" s="17">
        <v>55.4</v>
      </c>
      <c r="N987" s="15">
        <v>78.900000000000006</v>
      </c>
      <c r="O987" s="37" t="str">
        <f t="shared" si="31"/>
        <v>Pass</v>
      </c>
    </row>
    <row r="988" spans="1:15" x14ac:dyDescent="0.35">
      <c r="A988" s="36">
        <v>1986</v>
      </c>
      <c r="B988" s="10" t="s">
        <v>2180</v>
      </c>
      <c r="C988" s="1" t="s">
        <v>659</v>
      </c>
      <c r="D988" s="1" t="s">
        <v>430</v>
      </c>
      <c r="E988" s="1" t="s">
        <v>33</v>
      </c>
      <c r="F988" s="1" t="s">
        <v>29</v>
      </c>
      <c r="G988" s="22">
        <f t="shared" ca="1" si="30"/>
        <v>21.125</v>
      </c>
      <c r="H988" s="1" t="s">
        <v>548</v>
      </c>
      <c r="I988" s="1">
        <v>7420982081.5655003</v>
      </c>
      <c r="J988" s="1">
        <v>2023855702.86765</v>
      </c>
      <c r="K988" s="2" t="s">
        <v>1305</v>
      </c>
      <c r="L988" s="14">
        <v>5</v>
      </c>
      <c r="M988" s="17">
        <v>32.4</v>
      </c>
      <c r="N988" s="17">
        <v>23.8</v>
      </c>
      <c r="O988" s="37" t="str">
        <f t="shared" si="31"/>
        <v>Faill</v>
      </c>
    </row>
    <row r="989" spans="1:15" x14ac:dyDescent="0.35">
      <c r="A989" s="36">
        <v>1987</v>
      </c>
      <c r="B989" s="10" t="s">
        <v>2181</v>
      </c>
      <c r="C989" s="1" t="s">
        <v>659</v>
      </c>
      <c r="D989" s="1" t="s">
        <v>140</v>
      </c>
      <c r="E989" s="1" t="s">
        <v>662</v>
      </c>
      <c r="F989" s="1" t="s">
        <v>18</v>
      </c>
      <c r="G989" s="22">
        <f t="shared" ca="1" si="30"/>
        <v>21.130555555555556</v>
      </c>
      <c r="H989" s="1" t="s">
        <v>668</v>
      </c>
      <c r="I989" s="1">
        <v>7417327706.3812504</v>
      </c>
      <c r="J989" s="1">
        <v>2023857870.8457201</v>
      </c>
      <c r="K989" s="2" t="s">
        <v>1305</v>
      </c>
      <c r="L989" s="14">
        <v>5</v>
      </c>
      <c r="M989" s="17">
        <v>34.700000000000003</v>
      </c>
      <c r="N989" s="15">
        <v>45</v>
      </c>
      <c r="O989" s="37" t="str">
        <f t="shared" si="31"/>
        <v>Pass</v>
      </c>
    </row>
    <row r="990" spans="1:15" x14ac:dyDescent="0.35">
      <c r="A990" s="36">
        <v>1988</v>
      </c>
      <c r="B990" s="10" t="s">
        <v>2182</v>
      </c>
      <c r="C990" s="1" t="s">
        <v>659</v>
      </c>
      <c r="D990" s="1" t="s">
        <v>149</v>
      </c>
      <c r="E990" s="1" t="s">
        <v>665</v>
      </c>
      <c r="F990" s="1" t="s">
        <v>18</v>
      </c>
      <c r="G990" s="22">
        <f t="shared" ca="1" si="30"/>
        <v>21.547222222222221</v>
      </c>
      <c r="H990" s="1" t="s">
        <v>192</v>
      </c>
      <c r="I990" s="1">
        <v>7413673331.1969995</v>
      </c>
      <c r="J990" s="1">
        <v>2023860038.8237901</v>
      </c>
      <c r="K990" s="2" t="s">
        <v>1305</v>
      </c>
      <c r="L990" s="14">
        <v>5</v>
      </c>
      <c r="M990" s="17">
        <v>56.6</v>
      </c>
      <c r="N990" s="15">
        <v>76.900000000000006</v>
      </c>
      <c r="O990" s="37" t="str">
        <f t="shared" si="31"/>
        <v>Pass</v>
      </c>
    </row>
    <row r="991" spans="1:15" x14ac:dyDescent="0.35">
      <c r="A991" s="36">
        <v>1989</v>
      </c>
      <c r="B991" s="10" t="s">
        <v>666</v>
      </c>
      <c r="C991" s="1" t="s">
        <v>659</v>
      </c>
      <c r="D991" s="1" t="s">
        <v>149</v>
      </c>
      <c r="E991" s="1" t="s">
        <v>667</v>
      </c>
      <c r="F991" s="1" t="s">
        <v>18</v>
      </c>
      <c r="G991" s="22">
        <f t="shared" ca="1" si="30"/>
        <v>21.35</v>
      </c>
      <c r="H991" s="1" t="s">
        <v>356</v>
      </c>
      <c r="I991" s="1">
        <v>7410018956.0127497</v>
      </c>
      <c r="J991" s="1">
        <v>2023862206.8018601</v>
      </c>
      <c r="K991" s="2" t="s">
        <v>1305</v>
      </c>
      <c r="L991" s="14">
        <v>5</v>
      </c>
      <c r="M991" s="17">
        <v>30.6</v>
      </c>
      <c r="N991" s="15">
        <v>90</v>
      </c>
      <c r="O991" s="37" t="str">
        <f t="shared" si="31"/>
        <v>Pass</v>
      </c>
    </row>
    <row r="992" spans="1:15" x14ac:dyDescent="0.35">
      <c r="A992" s="36">
        <v>1990</v>
      </c>
      <c r="B992" s="10" t="s">
        <v>2183</v>
      </c>
      <c r="C992" s="1" t="s">
        <v>659</v>
      </c>
      <c r="D992" s="1" t="s">
        <v>672</v>
      </c>
      <c r="E992" s="1" t="s">
        <v>58</v>
      </c>
      <c r="F992" s="1" t="s">
        <v>18</v>
      </c>
      <c r="G992" s="22">
        <f t="shared" ca="1" si="30"/>
        <v>21.558333333333334</v>
      </c>
      <c r="H992" s="1" t="s">
        <v>186</v>
      </c>
      <c r="I992" s="1">
        <v>7406364580.8285103</v>
      </c>
      <c r="J992" s="1">
        <v>2023864374.7799301</v>
      </c>
      <c r="K992" s="2" t="s">
        <v>1305</v>
      </c>
      <c r="L992" s="14">
        <v>5</v>
      </c>
      <c r="M992" s="15">
        <v>90</v>
      </c>
      <c r="N992" s="17">
        <v>45.6</v>
      </c>
      <c r="O992" s="37" t="str">
        <f t="shared" si="31"/>
        <v>Pass</v>
      </c>
    </row>
    <row r="993" spans="1:15" x14ac:dyDescent="0.35">
      <c r="A993" s="36">
        <v>1991</v>
      </c>
      <c r="B993" s="10" t="s">
        <v>2184</v>
      </c>
      <c r="C993" s="1" t="s">
        <v>671</v>
      </c>
      <c r="D993" s="1" t="s">
        <v>675</v>
      </c>
      <c r="E993" s="1" t="s">
        <v>43</v>
      </c>
      <c r="F993" s="1" t="s">
        <v>18</v>
      </c>
      <c r="G993" s="22">
        <f t="shared" ca="1" si="30"/>
        <v>21.997222222222224</v>
      </c>
      <c r="H993" s="1" t="s">
        <v>679</v>
      </c>
      <c r="I993" s="1">
        <v>7402710205.6442604</v>
      </c>
      <c r="J993" s="1">
        <v>2023866542.7579999</v>
      </c>
      <c r="K993" s="2" t="s">
        <v>1305</v>
      </c>
      <c r="L993" s="14">
        <v>5</v>
      </c>
      <c r="M993" s="17">
        <v>78.099999999999994</v>
      </c>
      <c r="N993" s="17">
        <v>65.8</v>
      </c>
      <c r="O993" s="37" t="str">
        <f t="shared" si="31"/>
        <v>Pass</v>
      </c>
    </row>
    <row r="994" spans="1:15" x14ac:dyDescent="0.35">
      <c r="A994" s="36">
        <v>1992</v>
      </c>
      <c r="B994" s="10" t="s">
        <v>2185</v>
      </c>
      <c r="C994" s="1" t="s">
        <v>674</v>
      </c>
      <c r="D994" s="1" t="s">
        <v>678</v>
      </c>
      <c r="E994" s="1" t="s">
        <v>583</v>
      </c>
      <c r="F994" s="1" t="s">
        <v>18</v>
      </c>
      <c r="G994" s="22">
        <f t="shared" ca="1" si="30"/>
        <v>20.855555555555554</v>
      </c>
      <c r="H994" s="1" t="s">
        <v>683</v>
      </c>
      <c r="I994" s="1">
        <v>7399055830.4600096</v>
      </c>
      <c r="J994" s="1">
        <v>2023868710.7360699</v>
      </c>
      <c r="K994" s="2" t="s">
        <v>1305</v>
      </c>
      <c r="L994" s="14">
        <v>5</v>
      </c>
      <c r="M994" s="15">
        <v>90.7</v>
      </c>
      <c r="N994" s="17">
        <v>84.9</v>
      </c>
      <c r="O994" s="37" t="str">
        <f t="shared" si="31"/>
        <v>Pass</v>
      </c>
    </row>
    <row r="995" spans="1:15" x14ac:dyDescent="0.35">
      <c r="A995" s="36">
        <v>1993</v>
      </c>
      <c r="B995" s="10" t="s">
        <v>2186</v>
      </c>
      <c r="C995" s="1" t="s">
        <v>677</v>
      </c>
      <c r="D995" s="1" t="s">
        <v>682</v>
      </c>
      <c r="E995" s="1" t="s">
        <v>15</v>
      </c>
      <c r="F995" s="1" t="s">
        <v>29</v>
      </c>
      <c r="G995" s="22">
        <f t="shared" ca="1" si="30"/>
        <v>21.941666666666666</v>
      </c>
      <c r="H995" s="1" t="s">
        <v>686</v>
      </c>
      <c r="I995" s="1">
        <v>7395401455.2757597</v>
      </c>
      <c r="J995" s="1">
        <v>2023870878.7141399</v>
      </c>
      <c r="K995" s="2" t="s">
        <v>1305</v>
      </c>
      <c r="L995" s="14">
        <v>5</v>
      </c>
      <c r="M995" s="15">
        <v>78.900000000000006</v>
      </c>
      <c r="N995" s="17">
        <v>65.8</v>
      </c>
      <c r="O995" s="37" t="str">
        <f t="shared" si="31"/>
        <v>Pass</v>
      </c>
    </row>
    <row r="996" spans="1:15" x14ac:dyDescent="0.35">
      <c r="A996" s="36">
        <v>1994</v>
      </c>
      <c r="B996" s="10" t="s">
        <v>2187</v>
      </c>
      <c r="C996" s="1" t="s">
        <v>681</v>
      </c>
      <c r="D996" s="1" t="s">
        <v>135</v>
      </c>
      <c r="E996" s="1" t="s">
        <v>160</v>
      </c>
      <c r="F996" s="1" t="s">
        <v>18</v>
      </c>
      <c r="G996" s="22">
        <f t="shared" ca="1" si="30"/>
        <v>21.241666666666667</v>
      </c>
      <c r="H996" s="1" t="s">
        <v>691</v>
      </c>
      <c r="I996" s="1">
        <v>7391747080.0915098</v>
      </c>
      <c r="J996" s="1">
        <v>2023873046.69221</v>
      </c>
      <c r="K996" s="2" t="s">
        <v>1305</v>
      </c>
      <c r="L996" s="14">
        <v>5</v>
      </c>
      <c r="M996" s="17">
        <v>23.8</v>
      </c>
      <c r="N996" s="17">
        <v>94.7</v>
      </c>
      <c r="O996" s="37" t="str">
        <f t="shared" si="31"/>
        <v>Pass</v>
      </c>
    </row>
    <row r="997" spans="1:15" x14ac:dyDescent="0.35">
      <c r="A997" s="36">
        <v>1995</v>
      </c>
      <c r="B997" s="10" t="s">
        <v>2188</v>
      </c>
      <c r="C997" s="1" t="s">
        <v>685</v>
      </c>
      <c r="D997" s="1" t="s">
        <v>689</v>
      </c>
      <c r="E997" s="1" t="s">
        <v>15</v>
      </c>
      <c r="F997" s="1" t="s">
        <v>18</v>
      </c>
      <c r="G997" s="22">
        <f t="shared" ca="1" si="30"/>
        <v>21.316666666666666</v>
      </c>
      <c r="H997" s="1" t="s">
        <v>146</v>
      </c>
      <c r="I997" s="1">
        <v>7388092704.9072599</v>
      </c>
      <c r="J997" s="1">
        <v>2023875214.67028</v>
      </c>
      <c r="K997" s="2" t="s">
        <v>1305</v>
      </c>
      <c r="L997" s="14">
        <v>5</v>
      </c>
      <c r="M997" s="15">
        <v>45</v>
      </c>
      <c r="N997" s="15">
        <v>69</v>
      </c>
      <c r="O997" s="37" t="str">
        <f t="shared" si="31"/>
        <v>Pass</v>
      </c>
    </row>
    <row r="998" spans="1:15" x14ac:dyDescent="0.35">
      <c r="A998" s="36">
        <v>1996</v>
      </c>
      <c r="B998" s="10" t="s">
        <v>2189</v>
      </c>
      <c r="C998" s="1" t="s">
        <v>688</v>
      </c>
      <c r="D998" s="1" t="s">
        <v>233</v>
      </c>
      <c r="E998" s="1" t="s">
        <v>690</v>
      </c>
      <c r="F998" s="1" t="s">
        <v>29</v>
      </c>
      <c r="G998" s="22">
        <f t="shared" ca="1" si="30"/>
        <v>20.925000000000001</v>
      </c>
      <c r="H998" s="1" t="s">
        <v>537</v>
      </c>
      <c r="I998" s="1">
        <v>7384438329.7230196</v>
      </c>
      <c r="J998" s="1">
        <v>2023877382.64835</v>
      </c>
      <c r="K998" s="2" t="s">
        <v>1305</v>
      </c>
      <c r="L998" s="14">
        <v>5</v>
      </c>
      <c r="M998" s="15">
        <v>76.900000000000006</v>
      </c>
      <c r="N998" s="17">
        <v>53.8</v>
      </c>
      <c r="O998" s="37" t="str">
        <f t="shared" si="31"/>
        <v>Pass</v>
      </c>
    </row>
    <row r="999" spans="1:15" x14ac:dyDescent="0.35">
      <c r="A999" s="36">
        <v>1997</v>
      </c>
      <c r="B999" s="10" t="s">
        <v>2190</v>
      </c>
      <c r="C999" s="1" t="s">
        <v>693</v>
      </c>
      <c r="D999" s="1" t="s">
        <v>136</v>
      </c>
      <c r="E999" s="1" t="s">
        <v>396</v>
      </c>
      <c r="F999" s="1" t="s">
        <v>18</v>
      </c>
      <c r="G999" s="22">
        <f t="shared" ca="1" si="30"/>
        <v>21.663888888888888</v>
      </c>
      <c r="H999" s="1" t="s">
        <v>161</v>
      </c>
      <c r="I999" s="1">
        <v>7380783954.5387697</v>
      </c>
      <c r="J999" s="1">
        <v>2023879550.62642</v>
      </c>
      <c r="K999" s="2" t="s">
        <v>1305</v>
      </c>
      <c r="L999" s="14">
        <v>5</v>
      </c>
      <c r="M999" s="15">
        <v>90</v>
      </c>
      <c r="N999" s="17">
        <v>55.4</v>
      </c>
      <c r="O999" s="37" t="str">
        <f t="shared" si="31"/>
        <v>Pass</v>
      </c>
    </row>
    <row r="1000" spans="1:15" x14ac:dyDescent="0.35">
      <c r="A1000" s="36">
        <v>1998</v>
      </c>
      <c r="B1000" s="10" t="s">
        <v>2191</v>
      </c>
      <c r="C1000" s="1" t="s">
        <v>693</v>
      </c>
      <c r="D1000" s="1" t="s">
        <v>698</v>
      </c>
      <c r="E1000" s="1" t="s">
        <v>695</v>
      </c>
      <c r="F1000" s="1" t="s">
        <v>29</v>
      </c>
      <c r="G1000" s="22">
        <f t="shared" ca="1" si="30"/>
        <v>21.45</v>
      </c>
      <c r="H1000" s="1" t="s">
        <v>118</v>
      </c>
      <c r="I1000" s="1">
        <v>7377129579.3545198</v>
      </c>
      <c r="J1000" s="1">
        <v>2023881718.60449</v>
      </c>
      <c r="K1000" s="2" t="s">
        <v>1305</v>
      </c>
      <c r="L1000" s="14">
        <v>5</v>
      </c>
      <c r="M1000" s="17">
        <v>45.6</v>
      </c>
      <c r="N1000" s="17">
        <v>32.4</v>
      </c>
      <c r="O1000" s="37" t="str">
        <f t="shared" si="31"/>
        <v>Faill</v>
      </c>
    </row>
    <row r="1001" spans="1:15" x14ac:dyDescent="0.35">
      <c r="A1001" s="36">
        <v>1999</v>
      </c>
      <c r="B1001" s="10" t="s">
        <v>2192</v>
      </c>
      <c r="C1001" s="1" t="s">
        <v>697</v>
      </c>
      <c r="D1001" s="1" t="s">
        <v>116</v>
      </c>
      <c r="E1001" s="1" t="s">
        <v>699</v>
      </c>
      <c r="F1001" s="1" t="s">
        <v>18</v>
      </c>
      <c r="G1001" s="22">
        <f t="shared" ca="1" si="30"/>
        <v>21.480555555555554</v>
      </c>
      <c r="H1001" s="1" t="s">
        <v>704</v>
      </c>
      <c r="I1001" s="1">
        <v>7373475204.17027</v>
      </c>
      <c r="J1001" s="1">
        <v>2023883886.5825601</v>
      </c>
      <c r="K1001" s="2" t="s">
        <v>1305</v>
      </c>
      <c r="L1001" s="14">
        <v>5</v>
      </c>
      <c r="M1001" s="17">
        <v>65.8</v>
      </c>
      <c r="N1001" s="16">
        <v>85.3</v>
      </c>
      <c r="O1001" s="37" t="str">
        <f t="shared" si="31"/>
        <v>Pass</v>
      </c>
    </row>
    <row r="1002" spans="1:15" x14ac:dyDescent="0.35">
      <c r="A1002" s="36">
        <v>2000</v>
      </c>
      <c r="B1002" s="10" t="s">
        <v>2193</v>
      </c>
      <c r="C1002" s="1" t="s">
        <v>701</v>
      </c>
      <c r="D1002" s="1" t="s">
        <v>285</v>
      </c>
      <c r="E1002" s="1" t="s">
        <v>702</v>
      </c>
      <c r="F1002" s="1" t="s">
        <v>18</v>
      </c>
      <c r="G1002" s="22">
        <f t="shared" ca="1" si="30"/>
        <v>20.786111111111111</v>
      </c>
      <c r="H1002" s="1" t="s">
        <v>707</v>
      </c>
      <c r="I1002" s="1">
        <v>7369820828.9860201</v>
      </c>
      <c r="J1002" s="1">
        <v>2023886054.5606301</v>
      </c>
      <c r="K1002" s="2" t="s">
        <v>1305</v>
      </c>
      <c r="L1002" s="14">
        <v>5</v>
      </c>
      <c r="M1002" s="17">
        <v>84.9</v>
      </c>
      <c r="N1002" s="17">
        <v>65.8</v>
      </c>
      <c r="O1002" s="37" t="str">
        <f t="shared" si="31"/>
        <v>Pass</v>
      </c>
    </row>
    <row r="1003" spans="1:15" x14ac:dyDescent="0.35">
      <c r="A1003" s="36">
        <v>2001</v>
      </c>
      <c r="B1003" s="10" t="s">
        <v>2194</v>
      </c>
      <c r="C1003" s="1" t="s">
        <v>701</v>
      </c>
      <c r="D1003" s="1" t="s">
        <v>582</v>
      </c>
      <c r="E1003" s="1" t="s">
        <v>366</v>
      </c>
      <c r="F1003" s="1" t="s">
        <v>18</v>
      </c>
      <c r="G1003" s="22">
        <f t="shared" ca="1" si="30"/>
        <v>21.675000000000001</v>
      </c>
      <c r="H1003" s="1" t="s">
        <v>711</v>
      </c>
      <c r="I1003" s="1">
        <v>7366166453.8017702</v>
      </c>
      <c r="J1003" s="1">
        <v>2023888222.5387001</v>
      </c>
      <c r="K1003" s="2" t="s">
        <v>1305</v>
      </c>
      <c r="L1003" s="14">
        <v>5</v>
      </c>
      <c r="M1003" s="17">
        <v>65.8</v>
      </c>
      <c r="N1003" s="17">
        <v>94.7</v>
      </c>
      <c r="O1003" s="37" t="str">
        <f t="shared" si="31"/>
        <v>Pass</v>
      </c>
    </row>
    <row r="1004" spans="1:15" x14ac:dyDescent="0.35">
      <c r="A1004" s="36">
        <v>2002</v>
      </c>
      <c r="B1004" s="10" t="s">
        <v>2195</v>
      </c>
      <c r="C1004" s="1" t="s">
        <v>706</v>
      </c>
      <c r="D1004" s="1" t="s">
        <v>710</v>
      </c>
      <c r="E1004" s="1" t="s">
        <v>522</v>
      </c>
      <c r="F1004" s="1" t="s">
        <v>18</v>
      </c>
      <c r="G1004" s="22">
        <f t="shared" ca="1" si="30"/>
        <v>21.930555555555557</v>
      </c>
      <c r="H1004" s="1" t="s">
        <v>715</v>
      </c>
      <c r="I1004" s="1">
        <v>7362512078.6175299</v>
      </c>
      <c r="J1004" s="1">
        <v>2023890390.5167699</v>
      </c>
      <c r="K1004" s="2" t="s">
        <v>1305</v>
      </c>
      <c r="L1004" s="14">
        <v>5</v>
      </c>
      <c r="M1004" s="17">
        <v>94.7</v>
      </c>
      <c r="N1004" s="15">
        <v>69</v>
      </c>
      <c r="O1004" s="37" t="str">
        <f t="shared" si="31"/>
        <v>Pass</v>
      </c>
    </row>
    <row r="1005" spans="1:15" x14ac:dyDescent="0.35">
      <c r="A1005" s="36">
        <v>2003</v>
      </c>
      <c r="B1005" s="10" t="s">
        <v>2196</v>
      </c>
      <c r="C1005" s="1" t="s">
        <v>709</v>
      </c>
      <c r="D1005" s="1" t="s">
        <v>714</v>
      </c>
      <c r="E1005" s="1" t="s">
        <v>302</v>
      </c>
      <c r="F1005" s="1" t="s">
        <v>18</v>
      </c>
      <c r="G1005" s="22">
        <f t="shared" ca="1" si="30"/>
        <v>21.274999999999999</v>
      </c>
      <c r="H1005" s="1" t="s">
        <v>555</v>
      </c>
      <c r="I1005" s="1">
        <v>7358857703.43328</v>
      </c>
      <c r="J1005" s="1">
        <v>2023892558.4948399</v>
      </c>
      <c r="K1005" s="2" t="s">
        <v>1305</v>
      </c>
      <c r="L1005" s="14">
        <v>5</v>
      </c>
      <c r="M1005" s="15">
        <v>69</v>
      </c>
      <c r="N1005" s="17">
        <v>53.8</v>
      </c>
      <c r="O1005" s="37" t="str">
        <f t="shared" si="31"/>
        <v>Pass</v>
      </c>
    </row>
    <row r="1006" spans="1:15" x14ac:dyDescent="0.35">
      <c r="A1006" s="36">
        <v>2004</v>
      </c>
      <c r="B1006" s="10" t="s">
        <v>716</v>
      </c>
      <c r="C1006" s="1" t="s">
        <v>713</v>
      </c>
      <c r="D1006" s="1" t="s">
        <v>149</v>
      </c>
      <c r="E1006" s="1" t="s">
        <v>487</v>
      </c>
      <c r="F1006" s="1" t="s">
        <v>18</v>
      </c>
      <c r="G1006" s="22">
        <f t="shared" ca="1" si="30"/>
        <v>20.866666666666667</v>
      </c>
      <c r="H1006" s="1" t="s">
        <v>718</v>
      </c>
      <c r="I1006" s="1">
        <v>7355203328.2490301</v>
      </c>
      <c r="J1006" s="1">
        <v>2023894726.4729099</v>
      </c>
      <c r="K1006" s="2" t="s">
        <v>1305</v>
      </c>
      <c r="L1006" s="14">
        <v>5</v>
      </c>
      <c r="M1006" s="17">
        <v>53.8</v>
      </c>
      <c r="N1006" s="17">
        <v>55.4</v>
      </c>
      <c r="O1006" s="37" t="str">
        <f t="shared" si="31"/>
        <v>Pass</v>
      </c>
    </row>
    <row r="1007" spans="1:15" x14ac:dyDescent="0.35">
      <c r="A1007" s="36">
        <v>2005</v>
      </c>
      <c r="B1007" s="10" t="s">
        <v>717</v>
      </c>
      <c r="C1007" s="1" t="s">
        <v>713</v>
      </c>
      <c r="D1007" s="1" t="s">
        <v>196</v>
      </c>
      <c r="E1007" s="1" t="s">
        <v>487</v>
      </c>
      <c r="F1007" s="1" t="s">
        <v>29</v>
      </c>
      <c r="G1007" s="22">
        <f t="shared" ca="1" si="30"/>
        <v>21.361111111111111</v>
      </c>
      <c r="H1007" s="1" t="s">
        <v>247</v>
      </c>
      <c r="I1007" s="1">
        <v>7351548953.0647802</v>
      </c>
      <c r="J1007" s="1">
        <v>2023896894.4509799</v>
      </c>
      <c r="K1007" s="2" t="s">
        <v>1305</v>
      </c>
      <c r="L1007" s="14">
        <v>5</v>
      </c>
      <c r="M1007" s="17">
        <v>55.4</v>
      </c>
      <c r="N1007" s="17">
        <v>32.4</v>
      </c>
      <c r="O1007" s="37" t="str">
        <f t="shared" si="31"/>
        <v>Faill</v>
      </c>
    </row>
    <row r="1008" spans="1:15" x14ac:dyDescent="0.35">
      <c r="A1008" s="36">
        <v>2006</v>
      </c>
      <c r="B1008" s="10" t="s">
        <v>2197</v>
      </c>
      <c r="C1008" s="1" t="s">
        <v>713</v>
      </c>
      <c r="D1008" s="1" t="s">
        <v>52</v>
      </c>
      <c r="E1008" s="1" t="s">
        <v>487</v>
      </c>
      <c r="F1008" s="1" t="s">
        <v>29</v>
      </c>
      <c r="G1008" s="22">
        <f t="shared" ca="1" si="30"/>
        <v>21.786111111111111</v>
      </c>
      <c r="H1008" s="1" t="s">
        <v>723</v>
      </c>
      <c r="I1008" s="1">
        <v>7347894577.8805304</v>
      </c>
      <c r="J1008" s="1">
        <v>2023899062.42905</v>
      </c>
      <c r="K1008" s="2" t="s">
        <v>1305</v>
      </c>
      <c r="L1008" s="14">
        <v>5</v>
      </c>
      <c r="M1008" s="17">
        <v>32.4</v>
      </c>
      <c r="N1008" s="17">
        <v>34.700000000000003</v>
      </c>
      <c r="O1008" s="37" t="str">
        <f t="shared" si="31"/>
        <v>Faill</v>
      </c>
    </row>
    <row r="1009" spans="1:15" x14ac:dyDescent="0.35">
      <c r="A1009" s="36">
        <v>2007</v>
      </c>
      <c r="B1009" s="10" t="s">
        <v>2198</v>
      </c>
      <c r="C1009" s="1" t="s">
        <v>713</v>
      </c>
      <c r="D1009" s="1" t="s">
        <v>351</v>
      </c>
      <c r="E1009" s="1" t="s">
        <v>95</v>
      </c>
      <c r="F1009" s="1" t="s">
        <v>29</v>
      </c>
      <c r="G1009" s="22">
        <f t="shared" ca="1" si="30"/>
        <v>21.333333333333332</v>
      </c>
      <c r="H1009" s="1" t="s">
        <v>726</v>
      </c>
      <c r="I1009" s="1">
        <v>7344240202.6962795</v>
      </c>
      <c r="J1009" s="1">
        <v>2023901230.40712</v>
      </c>
      <c r="K1009" s="2" t="s">
        <v>1305</v>
      </c>
      <c r="L1009" s="14">
        <v>5</v>
      </c>
      <c r="M1009" s="17">
        <v>34.700000000000003</v>
      </c>
      <c r="N1009" s="17">
        <v>56.6</v>
      </c>
      <c r="O1009" s="37" t="str">
        <f t="shared" si="31"/>
        <v>Pass</v>
      </c>
    </row>
    <row r="1010" spans="1:15" x14ac:dyDescent="0.35">
      <c r="A1010" s="36">
        <v>2008</v>
      </c>
      <c r="B1010" s="10" t="s">
        <v>2199</v>
      </c>
      <c r="C1010" s="1" t="s">
        <v>721</v>
      </c>
      <c r="D1010" s="1" t="s">
        <v>710</v>
      </c>
      <c r="E1010" s="1" t="s">
        <v>722</v>
      </c>
      <c r="F1010" s="1" t="s">
        <v>18</v>
      </c>
      <c r="G1010" s="22">
        <f t="shared" ca="1" si="30"/>
        <v>21.922222222222221</v>
      </c>
      <c r="H1010" s="1" t="s">
        <v>110</v>
      </c>
      <c r="I1010" s="1">
        <v>7340585827.5120401</v>
      </c>
      <c r="J1010" s="1">
        <v>2023903398.38519</v>
      </c>
      <c r="K1010" s="2" t="s">
        <v>1305</v>
      </c>
      <c r="L1010" s="14">
        <v>5</v>
      </c>
      <c r="M1010" s="17">
        <v>56.6</v>
      </c>
      <c r="N1010" s="17">
        <v>30.6</v>
      </c>
      <c r="O1010" s="37" t="str">
        <f t="shared" si="31"/>
        <v>Faill</v>
      </c>
    </row>
    <row r="1011" spans="1:15" x14ac:dyDescent="0.35">
      <c r="A1011" s="36">
        <v>2009</v>
      </c>
      <c r="B1011" s="10" t="s">
        <v>2200</v>
      </c>
      <c r="C1011" s="1" t="s">
        <v>721</v>
      </c>
      <c r="D1011" s="1" t="s">
        <v>385</v>
      </c>
      <c r="E1011" s="1" t="s">
        <v>725</v>
      </c>
      <c r="F1011" s="1" t="s">
        <v>18</v>
      </c>
      <c r="G1011" s="22">
        <f t="shared" ca="1" si="30"/>
        <v>21.611111111111111</v>
      </c>
      <c r="H1011" s="1" t="s">
        <v>520</v>
      </c>
      <c r="I1011" s="1">
        <v>7336931452.3277903</v>
      </c>
      <c r="J1011" s="1">
        <v>2023905566.36326</v>
      </c>
      <c r="K1011" s="2" t="s">
        <v>1305</v>
      </c>
      <c r="L1011" s="14">
        <v>5</v>
      </c>
      <c r="M1011" s="17">
        <v>30.6</v>
      </c>
      <c r="N1011" s="15">
        <v>78.900000000000006</v>
      </c>
      <c r="O1011" s="37" t="str">
        <f t="shared" si="31"/>
        <v>Pass</v>
      </c>
    </row>
    <row r="1012" spans="1:15" x14ac:dyDescent="0.35">
      <c r="A1012" s="36">
        <v>2010</v>
      </c>
      <c r="B1012" s="10" t="s">
        <v>2201</v>
      </c>
      <c r="C1012" s="1" t="s">
        <v>728</v>
      </c>
      <c r="D1012" s="1" t="s">
        <v>731</v>
      </c>
      <c r="E1012" s="1" t="s">
        <v>221</v>
      </c>
      <c r="F1012" s="1" t="s">
        <v>18</v>
      </c>
      <c r="G1012" s="22">
        <f t="shared" ca="1" si="30"/>
        <v>20.244444444444444</v>
      </c>
      <c r="H1012" s="1" t="s">
        <v>735</v>
      </c>
      <c r="I1012" s="1">
        <v>7333277077.1435404</v>
      </c>
      <c r="J1012" s="1">
        <v>2023907734.3413301</v>
      </c>
      <c r="K1012" s="2" t="s">
        <v>1305</v>
      </c>
      <c r="L1012" s="14">
        <v>5</v>
      </c>
      <c r="M1012" s="15">
        <v>78.900000000000006</v>
      </c>
      <c r="N1012" s="17">
        <v>23.8</v>
      </c>
      <c r="O1012" s="37" t="str">
        <f t="shared" si="31"/>
        <v>Faill</v>
      </c>
    </row>
    <row r="1013" spans="1:15" x14ac:dyDescent="0.35">
      <c r="A1013" s="36">
        <v>2011</v>
      </c>
      <c r="B1013" s="10" t="s">
        <v>2202</v>
      </c>
      <c r="C1013" s="1" t="s">
        <v>730</v>
      </c>
      <c r="D1013" s="1" t="s">
        <v>421</v>
      </c>
      <c r="E1013" s="1" t="s">
        <v>33</v>
      </c>
      <c r="F1013" s="1" t="s">
        <v>29</v>
      </c>
      <c r="G1013" s="22">
        <f t="shared" ca="1" si="30"/>
        <v>23.180555555555557</v>
      </c>
      <c r="H1013" s="1" t="s">
        <v>739</v>
      </c>
      <c r="I1013" s="1">
        <v>7329622701.9592896</v>
      </c>
      <c r="J1013" s="1">
        <v>2023909902.3194001</v>
      </c>
      <c r="K1013" s="2" t="s">
        <v>1305</v>
      </c>
      <c r="L1013" s="14">
        <v>5</v>
      </c>
      <c r="M1013" s="17">
        <v>23.8</v>
      </c>
      <c r="N1013" s="15">
        <v>45</v>
      </c>
      <c r="O1013" s="37" t="str">
        <f t="shared" si="31"/>
        <v>Pass</v>
      </c>
    </row>
    <row r="1014" spans="1:15" x14ac:dyDescent="0.35">
      <c r="A1014" s="36">
        <v>2012</v>
      </c>
      <c r="B1014" s="10" t="s">
        <v>2203</v>
      </c>
      <c r="C1014" s="1" t="s">
        <v>734</v>
      </c>
      <c r="D1014" s="1" t="s">
        <v>738</v>
      </c>
      <c r="E1014" s="1" t="s">
        <v>33</v>
      </c>
      <c r="F1014" s="1" t="s">
        <v>18</v>
      </c>
      <c r="G1014" s="22">
        <f t="shared" ca="1" si="30"/>
        <v>25.338888888888889</v>
      </c>
      <c r="H1014" s="1" t="s">
        <v>742</v>
      </c>
      <c r="I1014" s="1">
        <v>7325968326.7750397</v>
      </c>
      <c r="J1014" s="1">
        <v>2023912070.2974701</v>
      </c>
      <c r="K1014" s="2" t="s">
        <v>1305</v>
      </c>
      <c r="L1014" s="14">
        <v>5</v>
      </c>
      <c r="M1014" s="15">
        <v>45</v>
      </c>
      <c r="N1014" s="15">
        <v>76.900000000000006</v>
      </c>
      <c r="O1014" s="37" t="str">
        <f t="shared" si="31"/>
        <v>Pass</v>
      </c>
    </row>
    <row r="1015" spans="1:15" x14ac:dyDescent="0.35">
      <c r="A1015" s="36">
        <v>2013</v>
      </c>
      <c r="B1015" s="10" t="s">
        <v>2204</v>
      </c>
      <c r="C1015" s="1" t="s">
        <v>737</v>
      </c>
      <c r="D1015" s="1" t="s">
        <v>257</v>
      </c>
      <c r="E1015" s="1" t="s">
        <v>117</v>
      </c>
      <c r="F1015" s="1" t="s">
        <v>29</v>
      </c>
      <c r="G1015" s="22">
        <f t="shared" ca="1" si="30"/>
        <v>21.316666666666666</v>
      </c>
      <c r="H1015" s="1" t="s">
        <v>146</v>
      </c>
      <c r="I1015" s="1">
        <v>7322313951.5907898</v>
      </c>
      <c r="J1015" s="1">
        <v>2023914238.2755401</v>
      </c>
      <c r="K1015" s="2" t="s">
        <v>1305</v>
      </c>
      <c r="L1015" s="14">
        <v>5</v>
      </c>
      <c r="M1015" s="15">
        <v>76.900000000000006</v>
      </c>
      <c r="N1015" s="15">
        <v>90</v>
      </c>
      <c r="O1015" s="37" t="str">
        <f t="shared" si="31"/>
        <v>Pass</v>
      </c>
    </row>
    <row r="1016" spans="1:15" x14ac:dyDescent="0.35">
      <c r="A1016" s="36">
        <v>2014</v>
      </c>
      <c r="B1016" s="10" t="s">
        <v>2205</v>
      </c>
      <c r="C1016" s="1" t="s">
        <v>737</v>
      </c>
      <c r="D1016" s="1" t="s">
        <v>744</v>
      </c>
      <c r="E1016" s="1" t="s">
        <v>741</v>
      </c>
      <c r="F1016" s="1" t="s">
        <v>18</v>
      </c>
      <c r="G1016" s="22">
        <f t="shared" ca="1" si="30"/>
        <v>24.027777777777779</v>
      </c>
      <c r="H1016" s="1" t="s">
        <v>746</v>
      </c>
      <c r="I1016" s="1">
        <v>7318659576.4065399</v>
      </c>
      <c r="J1016" s="1">
        <v>2023916406.2536099</v>
      </c>
      <c r="K1016" s="2" t="s">
        <v>1305</v>
      </c>
      <c r="L1016" s="14">
        <v>5</v>
      </c>
      <c r="M1016" s="15">
        <v>90</v>
      </c>
      <c r="N1016" s="17">
        <v>45.6</v>
      </c>
      <c r="O1016" s="37" t="str">
        <f t="shared" si="31"/>
        <v>Pass</v>
      </c>
    </row>
    <row r="1017" spans="1:15" x14ac:dyDescent="0.35">
      <c r="A1017" s="36">
        <v>2015</v>
      </c>
      <c r="B1017" s="10" t="s">
        <v>2206</v>
      </c>
      <c r="C1017" s="1" t="s">
        <v>737</v>
      </c>
      <c r="D1017" s="1" t="s">
        <v>79</v>
      </c>
      <c r="E1017" s="1" t="s">
        <v>98</v>
      </c>
      <c r="F1017" s="1" t="s">
        <v>18</v>
      </c>
      <c r="G1017" s="22">
        <f t="shared" ca="1" si="30"/>
        <v>21.752777777777776</v>
      </c>
      <c r="H1017" s="1" t="s">
        <v>748</v>
      </c>
      <c r="I1017" s="1">
        <v>7315005201.2222996</v>
      </c>
      <c r="J1017" s="1">
        <v>2023918574.2316799</v>
      </c>
      <c r="K1017" s="2" t="s">
        <v>1305</v>
      </c>
      <c r="L1017" s="14">
        <v>5</v>
      </c>
      <c r="M1017" s="17">
        <v>45.6</v>
      </c>
      <c r="N1017" s="17">
        <v>65.8</v>
      </c>
      <c r="O1017" s="37" t="str">
        <f t="shared" si="31"/>
        <v>Pass</v>
      </c>
    </row>
    <row r="1018" spans="1:15" x14ac:dyDescent="0.35">
      <c r="A1018" s="36">
        <v>2016</v>
      </c>
      <c r="B1018" s="10" t="s">
        <v>2207</v>
      </c>
      <c r="C1018" s="1" t="s">
        <v>737</v>
      </c>
      <c r="D1018" s="1" t="s">
        <v>85</v>
      </c>
      <c r="E1018" s="1" t="s">
        <v>741</v>
      </c>
      <c r="F1018" s="1" t="s">
        <v>18</v>
      </c>
      <c r="G1018" s="22">
        <f t="shared" ca="1" si="30"/>
        <v>21.522222222222222</v>
      </c>
      <c r="H1018" s="1" t="s">
        <v>323</v>
      </c>
      <c r="I1018" s="1">
        <v>7311350826.0380497</v>
      </c>
      <c r="J1018" s="1">
        <v>2023920742.2097499</v>
      </c>
      <c r="K1018" s="2" t="s">
        <v>1305</v>
      </c>
      <c r="L1018" s="14">
        <v>5</v>
      </c>
      <c r="M1018" s="17">
        <v>65.8</v>
      </c>
      <c r="N1018" s="17">
        <v>84.9</v>
      </c>
      <c r="O1018" s="37" t="str">
        <f t="shared" si="31"/>
        <v>Pass</v>
      </c>
    </row>
    <row r="1019" spans="1:15" x14ac:dyDescent="0.35">
      <c r="A1019" s="36">
        <v>2017</v>
      </c>
      <c r="B1019" s="10" t="s">
        <v>2208</v>
      </c>
      <c r="C1019" s="1" t="s">
        <v>737</v>
      </c>
      <c r="D1019" s="1" t="s">
        <v>751</v>
      </c>
      <c r="E1019" s="1" t="s">
        <v>117</v>
      </c>
      <c r="F1019" s="1" t="s">
        <v>18</v>
      </c>
      <c r="G1019" s="22">
        <f t="shared" ca="1" si="30"/>
        <v>20.672222222222221</v>
      </c>
      <c r="H1019" s="1" t="s">
        <v>756</v>
      </c>
      <c r="I1019" s="1">
        <v>7307696450.8537998</v>
      </c>
      <c r="J1019" s="1">
        <v>2023922910.18782</v>
      </c>
      <c r="K1019" s="2" t="s">
        <v>1305</v>
      </c>
      <c r="L1019" s="14">
        <v>5</v>
      </c>
      <c r="M1019" s="17">
        <v>84.9</v>
      </c>
      <c r="N1019" s="17">
        <v>65.8</v>
      </c>
      <c r="O1019" s="37" t="str">
        <f t="shared" si="31"/>
        <v>Pass</v>
      </c>
    </row>
    <row r="1020" spans="1:15" x14ac:dyDescent="0.35">
      <c r="A1020" s="36">
        <v>2018</v>
      </c>
      <c r="B1020" s="10" t="s">
        <v>2209</v>
      </c>
      <c r="C1020" s="1" t="s">
        <v>750</v>
      </c>
      <c r="D1020" s="1" t="s">
        <v>755</v>
      </c>
      <c r="E1020" s="1" t="s">
        <v>752</v>
      </c>
      <c r="F1020" s="1" t="s">
        <v>18</v>
      </c>
      <c r="G1020" s="22">
        <f t="shared" ca="1" si="30"/>
        <v>22.083333333333332</v>
      </c>
      <c r="H1020" s="1" t="s">
        <v>759</v>
      </c>
      <c r="I1020" s="1">
        <v>7304042075.6695499</v>
      </c>
      <c r="J1020" s="1">
        <v>2023925078.16589</v>
      </c>
      <c r="K1020" s="2" t="s">
        <v>1305</v>
      </c>
      <c r="L1020" s="14">
        <v>5</v>
      </c>
      <c r="M1020" s="17">
        <v>65.8</v>
      </c>
      <c r="N1020" s="17">
        <v>94.7</v>
      </c>
      <c r="O1020" s="37" t="str">
        <f t="shared" si="31"/>
        <v>Pass</v>
      </c>
    </row>
    <row r="1021" spans="1:15" x14ac:dyDescent="0.35">
      <c r="A1021" s="36">
        <v>2019</v>
      </c>
      <c r="B1021" s="10" t="s">
        <v>2210</v>
      </c>
      <c r="C1021" s="1" t="s">
        <v>754</v>
      </c>
      <c r="D1021" s="1" t="s">
        <v>758</v>
      </c>
      <c r="E1021" s="1" t="s">
        <v>230</v>
      </c>
      <c r="F1021" s="1" t="s">
        <v>18</v>
      </c>
      <c r="G1021" s="22">
        <f t="shared" ca="1" si="30"/>
        <v>22.091666666666665</v>
      </c>
      <c r="H1021" s="1" t="s">
        <v>764</v>
      </c>
      <c r="I1021" s="1">
        <v>7300387700.4853001</v>
      </c>
      <c r="J1021" s="1">
        <v>2023927246.14396</v>
      </c>
      <c r="K1021" s="2" t="s">
        <v>1305</v>
      </c>
      <c r="L1021" s="14">
        <v>5</v>
      </c>
      <c r="M1021" s="17">
        <v>94.7</v>
      </c>
      <c r="N1021" s="15">
        <v>69</v>
      </c>
      <c r="O1021" s="37" t="str">
        <f t="shared" si="31"/>
        <v>Pass</v>
      </c>
    </row>
    <row r="1022" spans="1:15" x14ac:dyDescent="0.35">
      <c r="A1022" s="36">
        <v>2020</v>
      </c>
      <c r="B1022" s="10" t="s">
        <v>2211</v>
      </c>
      <c r="C1022" s="1" t="s">
        <v>754</v>
      </c>
      <c r="D1022" s="1" t="s">
        <v>762</v>
      </c>
      <c r="E1022" s="1" t="s">
        <v>159</v>
      </c>
      <c r="F1022" s="1" t="s">
        <v>29</v>
      </c>
      <c r="G1022" s="22">
        <f t="shared" ca="1" si="30"/>
        <v>21.969444444444445</v>
      </c>
      <c r="H1022" s="1" t="s">
        <v>768</v>
      </c>
      <c r="I1022" s="1">
        <v>7296733325.3010502</v>
      </c>
      <c r="J1022" s="1">
        <v>2023929414.12203</v>
      </c>
      <c r="K1022" s="2" t="s">
        <v>1305</v>
      </c>
      <c r="L1022" s="14">
        <v>5</v>
      </c>
      <c r="M1022" s="15">
        <v>69</v>
      </c>
      <c r="N1022" s="17">
        <v>53.8</v>
      </c>
      <c r="O1022" s="37" t="str">
        <f t="shared" si="31"/>
        <v>Pass</v>
      </c>
    </row>
    <row r="1023" spans="1:15" x14ac:dyDescent="0.35">
      <c r="A1023" s="36">
        <v>2021</v>
      </c>
      <c r="B1023" s="10" t="s">
        <v>2212</v>
      </c>
      <c r="C1023" s="1" t="s">
        <v>761</v>
      </c>
      <c r="D1023" s="1" t="s">
        <v>767</v>
      </c>
      <c r="E1023" s="1" t="s">
        <v>763</v>
      </c>
      <c r="F1023" s="1" t="s">
        <v>18</v>
      </c>
      <c r="G1023" s="22">
        <f t="shared" ca="1" si="30"/>
        <v>20.708333333333332</v>
      </c>
      <c r="H1023" s="1" t="s">
        <v>771</v>
      </c>
      <c r="I1023" s="1">
        <v>7293078950.1168098</v>
      </c>
      <c r="J1023" s="1">
        <v>2023931582.1001</v>
      </c>
      <c r="K1023" s="2" t="s">
        <v>1305</v>
      </c>
      <c r="L1023" s="14">
        <v>5</v>
      </c>
      <c r="M1023" s="17">
        <v>53.8</v>
      </c>
      <c r="N1023" s="17">
        <v>55.4</v>
      </c>
      <c r="O1023" s="37" t="str">
        <f t="shared" si="31"/>
        <v>Pass</v>
      </c>
    </row>
    <row r="1024" spans="1:15" x14ac:dyDescent="0.35">
      <c r="A1024" s="36">
        <v>2022</v>
      </c>
      <c r="B1024" s="10" t="s">
        <v>2213</v>
      </c>
      <c r="C1024" s="1" t="s">
        <v>766</v>
      </c>
      <c r="D1024" s="1" t="s">
        <v>468</v>
      </c>
      <c r="E1024" s="1" t="s">
        <v>487</v>
      </c>
      <c r="F1024" s="1" t="s">
        <v>29</v>
      </c>
      <c r="G1024" s="22">
        <f t="shared" ca="1" si="30"/>
        <v>20.913888888888888</v>
      </c>
      <c r="H1024" s="1" t="s">
        <v>776</v>
      </c>
      <c r="I1024" s="1">
        <v>7289424574.93256</v>
      </c>
      <c r="J1024" s="1">
        <v>2023933750.0781701</v>
      </c>
      <c r="K1024" s="2" t="s">
        <v>1305</v>
      </c>
      <c r="L1024" s="14">
        <v>5</v>
      </c>
      <c r="M1024" s="17">
        <v>55.4</v>
      </c>
      <c r="N1024" s="17">
        <v>32.4</v>
      </c>
      <c r="O1024" s="37" t="str">
        <f t="shared" si="31"/>
        <v>Faill</v>
      </c>
    </row>
    <row r="1025" spans="1:15" x14ac:dyDescent="0.35">
      <c r="A1025" s="36">
        <v>2023</v>
      </c>
      <c r="B1025" s="10" t="s">
        <v>2214</v>
      </c>
      <c r="C1025" s="1" t="s">
        <v>770</v>
      </c>
      <c r="D1025" s="1" t="s">
        <v>774</v>
      </c>
      <c r="E1025" s="1" t="s">
        <v>197</v>
      </c>
      <c r="F1025" s="1" t="s">
        <v>29</v>
      </c>
      <c r="G1025" s="22">
        <f t="shared" ca="1" si="30"/>
        <v>21.583333333333332</v>
      </c>
      <c r="H1025" s="1" t="s">
        <v>425</v>
      </c>
      <c r="I1025" s="1">
        <v>7285770199.7483101</v>
      </c>
      <c r="J1025" s="1">
        <v>2023935918.0562401</v>
      </c>
      <c r="K1025" s="2" t="s">
        <v>1305</v>
      </c>
      <c r="L1025" s="14">
        <v>5</v>
      </c>
      <c r="M1025" s="17">
        <v>32.4</v>
      </c>
      <c r="N1025" s="17">
        <v>34.700000000000003</v>
      </c>
      <c r="O1025" s="37" t="str">
        <f t="shared" si="31"/>
        <v>Faill</v>
      </c>
    </row>
    <row r="1026" spans="1:15" x14ac:dyDescent="0.35">
      <c r="A1026" s="36">
        <v>2024</v>
      </c>
      <c r="B1026" s="10" t="s">
        <v>2215</v>
      </c>
      <c r="C1026" s="1" t="s">
        <v>773</v>
      </c>
      <c r="D1026" s="1" t="s">
        <v>641</v>
      </c>
      <c r="E1026" s="1" t="s">
        <v>775</v>
      </c>
      <c r="F1026" s="1" t="s">
        <v>18</v>
      </c>
      <c r="G1026" s="22">
        <f t="shared" ca="1" si="30"/>
        <v>21.405555555555555</v>
      </c>
      <c r="H1026" s="1" t="s">
        <v>782</v>
      </c>
      <c r="I1026" s="1">
        <v>7282115824.5640602</v>
      </c>
      <c r="J1026" s="1">
        <v>2023938086.0343101</v>
      </c>
      <c r="K1026" s="2" t="s">
        <v>1305</v>
      </c>
      <c r="L1026" s="14">
        <v>5</v>
      </c>
      <c r="M1026" s="17">
        <v>34.700000000000003</v>
      </c>
      <c r="N1026" s="17">
        <v>56.6</v>
      </c>
      <c r="O1026" s="37" t="str">
        <f t="shared" si="31"/>
        <v>Pass</v>
      </c>
    </row>
    <row r="1027" spans="1:15" x14ac:dyDescent="0.35">
      <c r="A1027" s="36">
        <v>2025</v>
      </c>
      <c r="B1027" s="10" t="s">
        <v>2216</v>
      </c>
      <c r="C1027" s="1" t="s">
        <v>778</v>
      </c>
      <c r="D1027" s="1" t="s">
        <v>32</v>
      </c>
      <c r="E1027" s="1" t="s">
        <v>121</v>
      </c>
      <c r="F1027" s="1" t="s">
        <v>29</v>
      </c>
      <c r="G1027" s="22">
        <f t="shared" ref="G1027:G1090" ca="1" si="32">YEARFRAC(H1027,TODAY())</f>
        <v>21.941666666666666</v>
      </c>
      <c r="H1027" s="1" t="s">
        <v>686</v>
      </c>
      <c r="I1027" s="1">
        <v>7278461449.3798103</v>
      </c>
      <c r="J1027" s="1">
        <v>2023940254.0123799</v>
      </c>
      <c r="K1027" s="2" t="s">
        <v>1305</v>
      </c>
      <c r="L1027" s="14">
        <v>5</v>
      </c>
      <c r="M1027" s="17">
        <v>56.6</v>
      </c>
      <c r="N1027" s="17">
        <v>30.6</v>
      </c>
      <c r="O1027" s="37" t="str">
        <f t="shared" si="31"/>
        <v>Faill</v>
      </c>
    </row>
    <row r="1028" spans="1:15" x14ac:dyDescent="0.35">
      <c r="A1028" s="36">
        <v>2026</v>
      </c>
      <c r="B1028" s="10" t="s">
        <v>2217</v>
      </c>
      <c r="C1028" s="1" t="s">
        <v>780</v>
      </c>
      <c r="D1028" s="1" t="s">
        <v>582</v>
      </c>
      <c r="E1028" s="1" t="s">
        <v>781</v>
      </c>
      <c r="F1028" s="1" t="s">
        <v>18</v>
      </c>
      <c r="G1028" s="22">
        <f t="shared" ca="1" si="32"/>
        <v>21.458333333333332</v>
      </c>
      <c r="H1028" s="1" t="s">
        <v>787</v>
      </c>
      <c r="I1028" s="1">
        <v>7274807074.1955605</v>
      </c>
      <c r="J1028" s="1">
        <v>2023942421.9904499</v>
      </c>
      <c r="K1028" s="2" t="s">
        <v>1305</v>
      </c>
      <c r="L1028" s="14">
        <v>5</v>
      </c>
      <c r="M1028" s="17">
        <v>30.6</v>
      </c>
      <c r="N1028" s="17">
        <v>76.900000000000006</v>
      </c>
      <c r="O1028" s="37" t="str">
        <f t="shared" ref="O1028:O1091" si="33">IF(N1028&gt;=35,"Pass","Faill")</f>
        <v>Pass</v>
      </c>
    </row>
    <row r="1029" spans="1:15" x14ac:dyDescent="0.35">
      <c r="A1029" s="36">
        <v>2027</v>
      </c>
      <c r="B1029" s="10" t="s">
        <v>2218</v>
      </c>
      <c r="C1029" s="1" t="s">
        <v>784</v>
      </c>
      <c r="D1029" s="1" t="s">
        <v>94</v>
      </c>
      <c r="E1029" s="1" t="s">
        <v>785</v>
      </c>
      <c r="F1029" s="1" t="s">
        <v>18</v>
      </c>
      <c r="G1029" s="22">
        <f t="shared" ca="1" si="32"/>
        <v>21.524999999999999</v>
      </c>
      <c r="H1029" s="1" t="s">
        <v>657</v>
      </c>
      <c r="I1029" s="1">
        <v>7271152699.0113201</v>
      </c>
      <c r="J1029" s="1">
        <v>2023944589.9685199</v>
      </c>
      <c r="K1029" s="2" t="s">
        <v>1305</v>
      </c>
      <c r="L1029" s="14">
        <v>5</v>
      </c>
      <c r="M1029" s="17">
        <v>76.900000000000006</v>
      </c>
      <c r="N1029" s="15">
        <v>62.155986819004397</v>
      </c>
      <c r="O1029" s="37" t="str">
        <f t="shared" si="33"/>
        <v>Pass</v>
      </c>
    </row>
    <row r="1030" spans="1:15" x14ac:dyDescent="0.35">
      <c r="A1030" s="36">
        <v>2028</v>
      </c>
      <c r="B1030" s="10" t="s">
        <v>2219</v>
      </c>
      <c r="C1030" s="1" t="s">
        <v>784</v>
      </c>
      <c r="D1030" s="1" t="s">
        <v>789</v>
      </c>
      <c r="E1030" s="1" t="s">
        <v>43</v>
      </c>
      <c r="F1030" s="1" t="s">
        <v>18</v>
      </c>
      <c r="G1030" s="22">
        <f t="shared" ca="1" si="32"/>
        <v>21.636111111111113</v>
      </c>
      <c r="H1030" s="1" t="s">
        <v>794</v>
      </c>
      <c r="I1030" s="1">
        <v>7267498323.8270702</v>
      </c>
      <c r="J1030" s="1">
        <v>2023946757.9465799</v>
      </c>
      <c r="K1030" s="2" t="s">
        <v>1305</v>
      </c>
      <c r="L1030" s="14">
        <v>5</v>
      </c>
      <c r="M1030" s="15">
        <v>62.155986819004397</v>
      </c>
      <c r="N1030" s="15">
        <v>61.987037787321398</v>
      </c>
      <c r="O1030" s="37" t="str">
        <f t="shared" si="33"/>
        <v>Pass</v>
      </c>
    </row>
    <row r="1031" spans="1:15" x14ac:dyDescent="0.35">
      <c r="A1031" s="36">
        <v>2029</v>
      </c>
      <c r="B1031" s="10" t="s">
        <v>2220</v>
      </c>
      <c r="C1031" s="1" t="s">
        <v>784</v>
      </c>
      <c r="D1031" s="1" t="s">
        <v>793</v>
      </c>
      <c r="E1031" s="1" t="s">
        <v>790</v>
      </c>
      <c r="F1031" s="1" t="s">
        <v>29</v>
      </c>
      <c r="G1031" s="22">
        <f t="shared" ca="1" si="32"/>
        <v>20.972222222222221</v>
      </c>
      <c r="H1031" s="1" t="s">
        <v>797</v>
      </c>
      <c r="I1031" s="1">
        <v>7263843948.6428204</v>
      </c>
      <c r="J1031" s="1">
        <v>2023948925.92465</v>
      </c>
      <c r="K1031" s="2" t="s">
        <v>1305</v>
      </c>
      <c r="L1031" s="14">
        <v>5</v>
      </c>
      <c r="M1031" s="15">
        <v>61.987037787321398</v>
      </c>
      <c r="N1031" s="16">
        <v>85.3</v>
      </c>
      <c r="O1031" s="37" t="str">
        <f t="shared" si="33"/>
        <v>Pass</v>
      </c>
    </row>
    <row r="1032" spans="1:15" x14ac:dyDescent="0.35">
      <c r="A1032" s="36">
        <v>2030</v>
      </c>
      <c r="B1032" s="10" t="s">
        <v>2221</v>
      </c>
      <c r="C1032" s="1" t="s">
        <v>792</v>
      </c>
      <c r="D1032" s="1" t="s">
        <v>209</v>
      </c>
      <c r="E1032" s="1" t="s">
        <v>98</v>
      </c>
      <c r="F1032" s="1" t="s">
        <v>18</v>
      </c>
      <c r="G1032" s="22">
        <f t="shared" ca="1" si="32"/>
        <v>20.7</v>
      </c>
      <c r="H1032" s="1" t="s">
        <v>801</v>
      </c>
      <c r="I1032" s="1">
        <v>7260189573.4585695</v>
      </c>
      <c r="J1032" s="1">
        <v>2023951093.90272</v>
      </c>
      <c r="K1032" s="2" t="s">
        <v>1305</v>
      </c>
      <c r="L1032" s="14">
        <v>5</v>
      </c>
      <c r="M1032" s="16">
        <v>85.3</v>
      </c>
      <c r="N1032" s="17">
        <v>67.900000000000006</v>
      </c>
      <c r="O1032" s="37" t="str">
        <f t="shared" si="33"/>
        <v>Pass</v>
      </c>
    </row>
    <row r="1033" spans="1:15" x14ac:dyDescent="0.35">
      <c r="A1033" s="36">
        <v>2031</v>
      </c>
      <c r="B1033" s="10" t="s">
        <v>2222</v>
      </c>
      <c r="C1033" s="1" t="s">
        <v>796</v>
      </c>
      <c r="D1033" s="1" t="s">
        <v>800</v>
      </c>
      <c r="E1033" s="1" t="s">
        <v>155</v>
      </c>
      <c r="F1033" s="1" t="s">
        <v>18</v>
      </c>
      <c r="G1033" s="22">
        <f t="shared" ca="1" si="32"/>
        <v>20.855555555555554</v>
      </c>
      <c r="H1033" s="1" t="s">
        <v>683</v>
      </c>
      <c r="I1033" s="1">
        <v>7256535198.2743196</v>
      </c>
      <c r="J1033" s="1">
        <v>2023953261.88079</v>
      </c>
      <c r="K1033" s="2" t="s">
        <v>1305</v>
      </c>
      <c r="L1033" s="14">
        <v>5</v>
      </c>
      <c r="M1033" s="17">
        <v>67.900000000000006</v>
      </c>
      <c r="N1033" s="17">
        <v>78.099999999999994</v>
      </c>
      <c r="O1033" s="37" t="str">
        <f t="shared" si="33"/>
        <v>Pass</v>
      </c>
    </row>
    <row r="1034" spans="1:15" x14ac:dyDescent="0.35">
      <c r="A1034" s="36">
        <v>2032</v>
      </c>
      <c r="B1034" s="10" t="s">
        <v>2223</v>
      </c>
      <c r="C1034" s="1" t="s">
        <v>799</v>
      </c>
      <c r="D1034" s="1" t="s">
        <v>145</v>
      </c>
      <c r="E1034" s="1" t="s">
        <v>396</v>
      </c>
      <c r="F1034" s="1" t="s">
        <v>29</v>
      </c>
      <c r="G1034" s="22">
        <f t="shared" ca="1" si="32"/>
        <v>21.183333333333334</v>
      </c>
      <c r="H1034" s="1" t="s">
        <v>807</v>
      </c>
      <c r="I1034" s="1">
        <v>7252880823.0900698</v>
      </c>
      <c r="J1034" s="1">
        <v>2023955429.85886</v>
      </c>
      <c r="K1034" s="2" t="s">
        <v>1305</v>
      </c>
      <c r="L1034" s="14">
        <v>5</v>
      </c>
      <c r="M1034" s="17">
        <v>78.099999999999994</v>
      </c>
      <c r="N1034" s="15">
        <v>90.7</v>
      </c>
      <c r="O1034" s="37" t="str">
        <f t="shared" si="33"/>
        <v>Pass</v>
      </c>
    </row>
    <row r="1035" spans="1:15" x14ac:dyDescent="0.35">
      <c r="A1035" s="36">
        <v>2033</v>
      </c>
      <c r="B1035" s="10" t="s">
        <v>2224</v>
      </c>
      <c r="C1035" s="1" t="s">
        <v>803</v>
      </c>
      <c r="D1035" s="1" t="s">
        <v>806</v>
      </c>
      <c r="E1035" s="1" t="s">
        <v>58</v>
      </c>
      <c r="F1035" s="1" t="s">
        <v>29</v>
      </c>
      <c r="G1035" s="22">
        <f t="shared" ca="1" si="32"/>
        <v>21.566666666666666</v>
      </c>
      <c r="H1035" s="1" t="s">
        <v>810</v>
      </c>
      <c r="I1035" s="1">
        <v>7249226447.9058304</v>
      </c>
      <c r="J1035" s="1">
        <v>2023957597.83693</v>
      </c>
      <c r="K1035" s="2" t="s">
        <v>1305</v>
      </c>
      <c r="L1035" s="14">
        <v>5</v>
      </c>
      <c r="M1035" s="15">
        <v>90.7</v>
      </c>
      <c r="N1035" s="15">
        <v>78.900000000000006</v>
      </c>
      <c r="O1035" s="37" t="str">
        <f t="shared" si="33"/>
        <v>Pass</v>
      </c>
    </row>
    <row r="1036" spans="1:15" x14ac:dyDescent="0.35">
      <c r="A1036" s="36">
        <v>2034</v>
      </c>
      <c r="B1036" s="10" t="s">
        <v>2225</v>
      </c>
      <c r="C1036" s="1" t="s">
        <v>805</v>
      </c>
      <c r="D1036" s="1" t="s">
        <v>809</v>
      </c>
      <c r="E1036" s="1" t="s">
        <v>396</v>
      </c>
      <c r="F1036" s="1" t="s">
        <v>18</v>
      </c>
      <c r="G1036" s="22">
        <f t="shared" ca="1" si="32"/>
        <v>21.274999999999999</v>
      </c>
      <c r="H1036" s="1" t="s">
        <v>555</v>
      </c>
      <c r="I1036" s="1">
        <v>7245572072.7215796</v>
      </c>
      <c r="J1036" s="1">
        <v>2023959765.8150001</v>
      </c>
      <c r="K1036" s="2" t="s">
        <v>1305</v>
      </c>
      <c r="L1036" s="14">
        <v>5</v>
      </c>
      <c r="M1036" s="15">
        <v>78.900000000000006</v>
      </c>
      <c r="N1036" s="17">
        <v>23.8</v>
      </c>
      <c r="O1036" s="37" t="str">
        <f t="shared" si="33"/>
        <v>Faill</v>
      </c>
    </row>
    <row r="1037" spans="1:15" x14ac:dyDescent="0.35">
      <c r="A1037" s="36">
        <v>2035</v>
      </c>
      <c r="B1037" s="10" t="s">
        <v>2226</v>
      </c>
      <c r="C1037" s="1" t="s">
        <v>805</v>
      </c>
      <c r="D1037" s="1" t="s">
        <v>444</v>
      </c>
      <c r="E1037" s="1" t="s">
        <v>133</v>
      </c>
      <c r="F1037" s="1" t="s">
        <v>18</v>
      </c>
      <c r="G1037" s="22">
        <f t="shared" ca="1" si="32"/>
        <v>22.725000000000001</v>
      </c>
      <c r="H1037" s="1" t="s">
        <v>817</v>
      </c>
      <c r="I1037" s="1">
        <v>7241917697.5373297</v>
      </c>
      <c r="J1037" s="1">
        <v>2023961933.7930701</v>
      </c>
      <c r="K1037" s="2" t="s">
        <v>1305</v>
      </c>
      <c r="L1037" s="14">
        <v>5</v>
      </c>
      <c r="M1037" s="17">
        <v>23.8</v>
      </c>
      <c r="N1037" s="15">
        <v>45</v>
      </c>
      <c r="O1037" s="37" t="str">
        <f t="shared" si="33"/>
        <v>Pass</v>
      </c>
    </row>
    <row r="1038" spans="1:15" x14ac:dyDescent="0.35">
      <c r="A1038" s="36">
        <v>2036</v>
      </c>
      <c r="B1038" s="10" t="s">
        <v>2227</v>
      </c>
      <c r="C1038" s="1" t="s">
        <v>812</v>
      </c>
      <c r="D1038" s="1" t="s">
        <v>816</v>
      </c>
      <c r="E1038" s="1" t="s">
        <v>813</v>
      </c>
      <c r="F1038" s="1" t="s">
        <v>18</v>
      </c>
      <c r="G1038" s="22">
        <f t="shared" ca="1" si="32"/>
        <v>22.055555555555557</v>
      </c>
      <c r="H1038" s="1" t="s">
        <v>820</v>
      </c>
      <c r="I1038" s="1">
        <v>7238263322.3530798</v>
      </c>
      <c r="J1038" s="1">
        <v>2023964101.7711401</v>
      </c>
      <c r="K1038" s="2" t="s">
        <v>1305</v>
      </c>
      <c r="L1038" s="14">
        <v>5</v>
      </c>
      <c r="M1038" s="15">
        <v>45</v>
      </c>
      <c r="N1038" s="15">
        <v>76.900000000000006</v>
      </c>
      <c r="O1038" s="37" t="str">
        <f t="shared" si="33"/>
        <v>Pass</v>
      </c>
    </row>
    <row r="1039" spans="1:15" x14ac:dyDescent="0.35">
      <c r="A1039" s="36">
        <v>2037</v>
      </c>
      <c r="B1039" s="10" t="s">
        <v>2228</v>
      </c>
      <c r="C1039" s="1" t="s">
        <v>815</v>
      </c>
      <c r="D1039" s="1" t="s">
        <v>819</v>
      </c>
      <c r="E1039" s="1" t="s">
        <v>98</v>
      </c>
      <c r="F1039" s="1" t="s">
        <v>29</v>
      </c>
      <c r="G1039" s="22">
        <f t="shared" ca="1" si="32"/>
        <v>21.741666666666667</v>
      </c>
      <c r="H1039" s="1" t="s">
        <v>825</v>
      </c>
      <c r="I1039" s="1">
        <v>7234608947.1688299</v>
      </c>
      <c r="J1039" s="1">
        <v>2023966269.7492099</v>
      </c>
      <c r="K1039" s="2" t="s">
        <v>1305</v>
      </c>
      <c r="L1039" s="14">
        <v>5</v>
      </c>
      <c r="M1039" s="15">
        <v>76.900000000000006</v>
      </c>
      <c r="N1039" s="15">
        <v>90</v>
      </c>
      <c r="O1039" s="37" t="str">
        <f t="shared" si="33"/>
        <v>Pass</v>
      </c>
    </row>
    <row r="1040" spans="1:15" x14ac:dyDescent="0.35">
      <c r="A1040" s="36">
        <v>2038</v>
      </c>
      <c r="B1040" s="10" t="s">
        <v>2229</v>
      </c>
      <c r="C1040" s="1" t="s">
        <v>815</v>
      </c>
      <c r="D1040" s="1" t="s">
        <v>823</v>
      </c>
      <c r="E1040" s="1" t="s">
        <v>638</v>
      </c>
      <c r="F1040" s="1" t="s">
        <v>18</v>
      </c>
      <c r="G1040" s="22">
        <f t="shared" ca="1" si="32"/>
        <v>22.558333333333334</v>
      </c>
      <c r="H1040" s="1" t="s">
        <v>830</v>
      </c>
      <c r="I1040" s="1">
        <v>7230954571.98458</v>
      </c>
      <c r="J1040" s="1">
        <v>2023968437.7272799</v>
      </c>
      <c r="K1040" s="2" t="s">
        <v>1305</v>
      </c>
      <c r="L1040" s="14">
        <v>4</v>
      </c>
      <c r="M1040" s="15">
        <v>90</v>
      </c>
      <c r="N1040" s="17">
        <v>78.099999999999994</v>
      </c>
      <c r="O1040" s="37" t="str">
        <f t="shared" si="33"/>
        <v>Pass</v>
      </c>
    </row>
    <row r="1041" spans="1:15" x14ac:dyDescent="0.35">
      <c r="A1041" s="36">
        <v>2039</v>
      </c>
      <c r="B1041" s="10" t="s">
        <v>2230</v>
      </c>
      <c r="C1041" s="1" t="s">
        <v>822</v>
      </c>
      <c r="D1041" s="1" t="s">
        <v>828</v>
      </c>
      <c r="E1041" s="1" t="s">
        <v>824</v>
      </c>
      <c r="F1041" s="1" t="s">
        <v>29</v>
      </c>
      <c r="G1041" s="22">
        <f t="shared" ca="1" si="32"/>
        <v>21.544444444444444</v>
      </c>
      <c r="H1041" s="1" t="s">
        <v>834</v>
      </c>
      <c r="I1041" s="1">
        <v>7227300196.8003302</v>
      </c>
      <c r="J1041" s="1">
        <v>2023970605.7053499</v>
      </c>
      <c r="K1041" s="2" t="s">
        <v>1305</v>
      </c>
      <c r="L1041" s="14">
        <v>4</v>
      </c>
      <c r="M1041" s="17">
        <v>78.099999999999994</v>
      </c>
      <c r="N1041" s="15">
        <v>90.7</v>
      </c>
      <c r="O1041" s="37" t="str">
        <f t="shared" si="33"/>
        <v>Pass</v>
      </c>
    </row>
    <row r="1042" spans="1:15" x14ac:dyDescent="0.35">
      <c r="A1042" s="36">
        <v>2040</v>
      </c>
      <c r="B1042" s="10" t="s">
        <v>2231</v>
      </c>
      <c r="C1042" s="1" t="s">
        <v>827</v>
      </c>
      <c r="D1042" s="1" t="s">
        <v>832</v>
      </c>
      <c r="E1042" s="1" t="s">
        <v>829</v>
      </c>
      <c r="F1042" s="1" t="s">
        <v>29</v>
      </c>
      <c r="G1042" s="22">
        <f t="shared" ca="1" si="32"/>
        <v>21.269444444444446</v>
      </c>
      <c r="H1042" s="1" t="s">
        <v>634</v>
      </c>
      <c r="I1042" s="1">
        <v>7223645821.6160898</v>
      </c>
      <c r="J1042" s="1">
        <v>2023972773.6834199</v>
      </c>
      <c r="K1042" s="2" t="s">
        <v>1305</v>
      </c>
      <c r="L1042" s="14">
        <v>4</v>
      </c>
      <c r="M1042" s="15">
        <v>90.7</v>
      </c>
      <c r="N1042" s="15">
        <v>78.900000000000006</v>
      </c>
      <c r="O1042" s="37" t="str">
        <f t="shared" si="33"/>
        <v>Pass</v>
      </c>
    </row>
    <row r="1043" spans="1:15" x14ac:dyDescent="0.35">
      <c r="A1043" s="36">
        <v>2041</v>
      </c>
      <c r="B1043" s="10" t="s">
        <v>2232</v>
      </c>
      <c r="C1043" s="1" t="s">
        <v>827</v>
      </c>
      <c r="D1043" s="1" t="s">
        <v>109</v>
      </c>
      <c r="E1043" s="1" t="s">
        <v>833</v>
      </c>
      <c r="F1043" s="1" t="s">
        <v>18</v>
      </c>
      <c r="G1043" s="22">
        <f t="shared" ca="1" si="32"/>
        <v>21.308333333333334</v>
      </c>
      <c r="H1043" s="1" t="s">
        <v>70</v>
      </c>
      <c r="I1043" s="1">
        <v>7219991446.4318399</v>
      </c>
      <c r="J1043" s="1">
        <v>2023974941.66149</v>
      </c>
      <c r="K1043" s="2" t="s">
        <v>1305</v>
      </c>
      <c r="L1043" s="14">
        <v>4</v>
      </c>
      <c r="M1043" s="15">
        <v>78.900000000000006</v>
      </c>
      <c r="N1043" s="17">
        <v>23.8</v>
      </c>
      <c r="O1043" s="37" t="str">
        <f t="shared" si="33"/>
        <v>Faill</v>
      </c>
    </row>
    <row r="1044" spans="1:15" x14ac:dyDescent="0.35">
      <c r="A1044" s="36">
        <v>2042</v>
      </c>
      <c r="B1044" s="10" t="s">
        <v>2233</v>
      </c>
      <c r="C1044" s="1" t="s">
        <v>836</v>
      </c>
      <c r="D1044" s="1" t="s">
        <v>149</v>
      </c>
      <c r="E1044" s="1" t="s">
        <v>197</v>
      </c>
      <c r="F1044" s="1" t="s">
        <v>18</v>
      </c>
      <c r="G1044" s="22">
        <f t="shared" ca="1" si="32"/>
        <v>22.047222222222221</v>
      </c>
      <c r="H1044" s="1" t="s">
        <v>840</v>
      </c>
      <c r="I1044" s="1">
        <v>7216337071.2475901</v>
      </c>
      <c r="J1044" s="1">
        <v>2023977109.63956</v>
      </c>
      <c r="K1044" s="2" t="s">
        <v>1305</v>
      </c>
      <c r="L1044" s="14">
        <v>4</v>
      </c>
      <c r="M1044" s="17">
        <v>23.8</v>
      </c>
      <c r="N1044" s="15">
        <v>45</v>
      </c>
      <c r="O1044" s="37" t="str">
        <f t="shared" si="33"/>
        <v>Pass</v>
      </c>
    </row>
    <row r="1045" spans="1:15" x14ac:dyDescent="0.35">
      <c r="A1045" s="36">
        <v>2043</v>
      </c>
      <c r="B1045" s="10" t="s">
        <v>2234</v>
      </c>
      <c r="C1045" s="1" t="s">
        <v>836</v>
      </c>
      <c r="D1045" s="1" t="s">
        <v>839</v>
      </c>
      <c r="E1045" s="1" t="s">
        <v>455</v>
      </c>
      <c r="F1045" s="1" t="s">
        <v>18</v>
      </c>
      <c r="G1045" s="22">
        <f t="shared" ca="1" si="32"/>
        <v>22.272222222222222</v>
      </c>
      <c r="H1045" s="1" t="s">
        <v>844</v>
      </c>
      <c r="I1045" s="1">
        <v>7212682696.0633402</v>
      </c>
      <c r="J1045" s="1">
        <v>2023979277.61763</v>
      </c>
      <c r="K1045" s="2" t="s">
        <v>1305</v>
      </c>
      <c r="L1045" s="14">
        <v>4</v>
      </c>
      <c r="M1045" s="15">
        <v>45</v>
      </c>
      <c r="N1045" s="15">
        <v>76.900000000000006</v>
      </c>
      <c r="O1045" s="37" t="str">
        <f t="shared" si="33"/>
        <v>Pass</v>
      </c>
    </row>
    <row r="1046" spans="1:15" x14ac:dyDescent="0.35">
      <c r="A1046" s="36">
        <v>2044</v>
      </c>
      <c r="B1046" s="10" t="s">
        <v>2235</v>
      </c>
      <c r="C1046" s="1" t="s">
        <v>836</v>
      </c>
      <c r="D1046" s="1" t="s">
        <v>843</v>
      </c>
      <c r="E1046" s="1" t="s">
        <v>396</v>
      </c>
      <c r="F1046" s="1" t="s">
        <v>18</v>
      </c>
      <c r="G1046" s="22">
        <f t="shared" ca="1" si="32"/>
        <v>21.955555555555556</v>
      </c>
      <c r="H1046" s="1" t="s">
        <v>849</v>
      </c>
      <c r="I1046" s="1">
        <v>7209028320.8790903</v>
      </c>
      <c r="J1046" s="1">
        <v>2023981445.5957</v>
      </c>
      <c r="K1046" s="2" t="s">
        <v>1305</v>
      </c>
      <c r="L1046" s="14">
        <v>4</v>
      </c>
      <c r="M1046" s="15">
        <v>76.900000000000006</v>
      </c>
      <c r="N1046" s="15">
        <v>90</v>
      </c>
      <c r="O1046" s="37" t="str">
        <f t="shared" si="33"/>
        <v>Pass</v>
      </c>
    </row>
    <row r="1047" spans="1:15" x14ac:dyDescent="0.35">
      <c r="A1047" s="36">
        <v>2045</v>
      </c>
      <c r="B1047" s="10" t="s">
        <v>2236</v>
      </c>
      <c r="C1047" s="1" t="s">
        <v>842</v>
      </c>
      <c r="D1047" s="1" t="s">
        <v>847</v>
      </c>
      <c r="E1047" s="1" t="s">
        <v>833</v>
      </c>
      <c r="F1047" s="1" t="s">
        <v>18</v>
      </c>
      <c r="G1047" s="22">
        <f t="shared" ca="1" si="32"/>
        <v>21.494444444444444</v>
      </c>
      <c r="H1047" s="1" t="s">
        <v>660</v>
      </c>
      <c r="I1047" s="1">
        <v>7205373945.6948404</v>
      </c>
      <c r="J1047" s="1">
        <v>2023983613.57377</v>
      </c>
      <c r="K1047" s="2" t="s">
        <v>1305</v>
      </c>
      <c r="L1047" s="14">
        <v>4</v>
      </c>
      <c r="M1047" s="15">
        <v>90</v>
      </c>
      <c r="N1047" s="17">
        <v>45.6</v>
      </c>
      <c r="O1047" s="37" t="str">
        <f t="shared" si="33"/>
        <v>Pass</v>
      </c>
    </row>
    <row r="1048" spans="1:15" x14ac:dyDescent="0.35">
      <c r="A1048" s="36">
        <v>2046</v>
      </c>
      <c r="B1048" s="10" t="s">
        <v>2237</v>
      </c>
      <c r="C1048" s="1" t="s">
        <v>846</v>
      </c>
      <c r="D1048" s="1" t="s">
        <v>150</v>
      </c>
      <c r="E1048" s="1" t="s">
        <v>848</v>
      </c>
      <c r="F1048" s="1" t="s">
        <v>29</v>
      </c>
      <c r="G1048" s="22">
        <f t="shared" ca="1" si="32"/>
        <v>21.463888888888889</v>
      </c>
      <c r="H1048" s="1" t="s">
        <v>855</v>
      </c>
      <c r="I1048" s="1">
        <v>7201719570.5106001</v>
      </c>
      <c r="J1048" s="1">
        <v>2023985781.5518401</v>
      </c>
      <c r="K1048" s="2" t="s">
        <v>1305</v>
      </c>
      <c r="L1048" s="14">
        <v>4</v>
      </c>
      <c r="M1048" s="17">
        <v>45.6</v>
      </c>
      <c r="N1048" s="17">
        <v>65.8</v>
      </c>
      <c r="O1048" s="37" t="str">
        <f t="shared" si="33"/>
        <v>Pass</v>
      </c>
    </row>
    <row r="1049" spans="1:15" x14ac:dyDescent="0.35">
      <c r="A1049" s="36">
        <v>2047</v>
      </c>
      <c r="B1049" s="10" t="s">
        <v>2238</v>
      </c>
      <c r="C1049" s="1" t="s">
        <v>851</v>
      </c>
      <c r="D1049" s="1" t="s">
        <v>201</v>
      </c>
      <c r="E1049" s="1" t="s">
        <v>58</v>
      </c>
      <c r="F1049" s="1" t="s">
        <v>29</v>
      </c>
      <c r="G1049" s="22">
        <f t="shared" ca="1" si="32"/>
        <v>21.072222222222223</v>
      </c>
      <c r="H1049" s="1" t="s">
        <v>858</v>
      </c>
      <c r="I1049" s="1">
        <v>7198065195.3263502</v>
      </c>
      <c r="J1049" s="1">
        <v>2023987949.5299101</v>
      </c>
      <c r="K1049" s="2" t="s">
        <v>1305</v>
      </c>
      <c r="L1049" s="14">
        <v>4</v>
      </c>
      <c r="M1049" s="17">
        <v>65.8</v>
      </c>
      <c r="N1049" s="17">
        <v>84.9</v>
      </c>
      <c r="O1049" s="37" t="str">
        <f t="shared" si="33"/>
        <v>Pass</v>
      </c>
    </row>
    <row r="1050" spans="1:15" x14ac:dyDescent="0.35">
      <c r="A1050" s="36">
        <v>2048</v>
      </c>
      <c r="B1050" s="10" t="s">
        <v>2239</v>
      </c>
      <c r="C1050" s="1" t="s">
        <v>853</v>
      </c>
      <c r="D1050" s="1" t="s">
        <v>430</v>
      </c>
      <c r="E1050" s="1" t="s">
        <v>854</v>
      </c>
      <c r="F1050" s="1" t="s">
        <v>29</v>
      </c>
      <c r="G1050" s="22">
        <f t="shared" ca="1" si="32"/>
        <v>21.8</v>
      </c>
      <c r="H1050" s="1" t="s">
        <v>862</v>
      </c>
      <c r="I1050" s="1">
        <v>7194410820.1421003</v>
      </c>
      <c r="J1050" s="1">
        <v>2023990117.5079801</v>
      </c>
      <c r="K1050" s="2" t="s">
        <v>1305</v>
      </c>
      <c r="L1050" s="14">
        <v>4</v>
      </c>
      <c r="M1050" s="17">
        <v>84.9</v>
      </c>
      <c r="N1050" s="17">
        <v>65.8</v>
      </c>
      <c r="O1050" s="37" t="str">
        <f t="shared" si="33"/>
        <v>Pass</v>
      </c>
    </row>
    <row r="1051" spans="1:15" x14ac:dyDescent="0.35">
      <c r="A1051" s="36">
        <v>2049</v>
      </c>
      <c r="B1051" s="10" t="s">
        <v>2240</v>
      </c>
      <c r="C1051" s="1" t="s">
        <v>857</v>
      </c>
      <c r="D1051" s="1" t="s">
        <v>52</v>
      </c>
      <c r="E1051" s="1" t="s">
        <v>38</v>
      </c>
      <c r="F1051" s="1" t="s">
        <v>29</v>
      </c>
      <c r="G1051" s="22">
        <f t="shared" ca="1" si="32"/>
        <v>21.952777777777779</v>
      </c>
      <c r="H1051" s="1" t="s">
        <v>864</v>
      </c>
      <c r="I1051" s="1">
        <v>7190756444.9578505</v>
      </c>
      <c r="J1051" s="1">
        <v>2023992285.4860499</v>
      </c>
      <c r="K1051" s="2" t="s">
        <v>1305</v>
      </c>
      <c r="L1051" s="14">
        <v>4</v>
      </c>
      <c r="M1051" s="17">
        <v>65.8</v>
      </c>
      <c r="N1051" s="17">
        <v>94.7</v>
      </c>
      <c r="O1051" s="37" t="str">
        <f t="shared" si="33"/>
        <v>Pass</v>
      </c>
    </row>
    <row r="1052" spans="1:15" x14ac:dyDescent="0.35">
      <c r="A1052" s="36">
        <v>2050</v>
      </c>
      <c r="B1052" s="10" t="s">
        <v>2241</v>
      </c>
      <c r="C1052" s="1" t="s">
        <v>860</v>
      </c>
      <c r="D1052" s="1" t="s">
        <v>179</v>
      </c>
      <c r="E1052" s="1" t="s">
        <v>230</v>
      </c>
      <c r="F1052" s="1" t="s">
        <v>18</v>
      </c>
      <c r="G1052" s="22">
        <f t="shared" ca="1" si="32"/>
        <v>21.494444444444444</v>
      </c>
      <c r="H1052" s="1" t="s">
        <v>660</v>
      </c>
      <c r="I1052" s="1">
        <v>7187102069.7735996</v>
      </c>
      <c r="J1052" s="1">
        <v>2023994453.4641199</v>
      </c>
      <c r="K1052" s="2" t="s">
        <v>1305</v>
      </c>
      <c r="L1052" s="14">
        <v>4</v>
      </c>
      <c r="M1052" s="17">
        <v>94.7</v>
      </c>
      <c r="N1052" s="15">
        <v>69</v>
      </c>
      <c r="O1052" s="37" t="str">
        <f t="shared" si="33"/>
        <v>Pass</v>
      </c>
    </row>
    <row r="1053" spans="1:15" x14ac:dyDescent="0.35">
      <c r="A1053" s="36">
        <v>2051</v>
      </c>
      <c r="B1053" s="10" t="s">
        <v>2242</v>
      </c>
      <c r="C1053" s="1" t="s">
        <v>860</v>
      </c>
      <c r="D1053" s="1" t="s">
        <v>79</v>
      </c>
      <c r="E1053" s="1" t="s">
        <v>487</v>
      </c>
      <c r="F1053" s="1" t="s">
        <v>18</v>
      </c>
      <c r="G1053" s="22">
        <f t="shared" ca="1" si="32"/>
        <v>21.452777777777779</v>
      </c>
      <c r="H1053" s="1" t="s">
        <v>871</v>
      </c>
      <c r="I1053" s="1">
        <v>7183447694.5893497</v>
      </c>
      <c r="J1053" s="1">
        <v>2023996621.4421899</v>
      </c>
      <c r="K1053" s="2" t="s">
        <v>1305</v>
      </c>
      <c r="L1053" s="14">
        <v>4</v>
      </c>
      <c r="M1053" s="15">
        <v>69</v>
      </c>
      <c r="N1053" s="17">
        <v>53.8</v>
      </c>
      <c r="O1053" s="37" t="str">
        <f t="shared" si="33"/>
        <v>Pass</v>
      </c>
    </row>
    <row r="1054" spans="1:15" x14ac:dyDescent="0.35">
      <c r="A1054" s="36">
        <v>2052</v>
      </c>
      <c r="B1054" s="10" t="s">
        <v>2243</v>
      </c>
      <c r="C1054" s="1" t="s">
        <v>866</v>
      </c>
      <c r="D1054" s="1" t="s">
        <v>869</v>
      </c>
      <c r="E1054" s="1" t="s">
        <v>15</v>
      </c>
      <c r="F1054" s="1" t="s">
        <v>18</v>
      </c>
      <c r="G1054" s="22">
        <f t="shared" ca="1" si="32"/>
        <v>21.31388888888889</v>
      </c>
      <c r="H1054" s="1" t="s">
        <v>874</v>
      </c>
      <c r="I1054" s="1">
        <v>7179793319.4051104</v>
      </c>
      <c r="J1054" s="1">
        <v>2023998789.42026</v>
      </c>
      <c r="K1054" s="2" t="s">
        <v>1305</v>
      </c>
      <c r="L1054" s="14">
        <v>4</v>
      </c>
      <c r="M1054" s="17">
        <v>53.8</v>
      </c>
      <c r="N1054" s="17">
        <v>55.4</v>
      </c>
      <c r="O1054" s="37" t="str">
        <f t="shared" si="33"/>
        <v>Pass</v>
      </c>
    </row>
    <row r="1055" spans="1:15" x14ac:dyDescent="0.35">
      <c r="A1055" s="36">
        <v>2053</v>
      </c>
      <c r="B1055" s="10" t="s">
        <v>2244</v>
      </c>
      <c r="C1055" s="1" t="s">
        <v>868</v>
      </c>
      <c r="D1055" s="1" t="s">
        <v>297</v>
      </c>
      <c r="E1055" s="1" t="s">
        <v>870</v>
      </c>
      <c r="F1055" s="1" t="s">
        <v>29</v>
      </c>
      <c r="G1055" s="22">
        <f t="shared" ca="1" si="32"/>
        <v>21.011111111111113</v>
      </c>
      <c r="H1055" s="1" t="s">
        <v>877</v>
      </c>
      <c r="I1055" s="1">
        <v>7176138944.2208595</v>
      </c>
      <c r="J1055" s="1">
        <v>2024000957.39833</v>
      </c>
      <c r="K1055" s="2" t="s">
        <v>1305</v>
      </c>
      <c r="L1055" s="14">
        <v>4</v>
      </c>
      <c r="M1055" s="17">
        <v>55.4</v>
      </c>
      <c r="N1055" s="17">
        <v>32.4</v>
      </c>
      <c r="O1055" s="37" t="str">
        <f t="shared" si="33"/>
        <v>Faill</v>
      </c>
    </row>
    <row r="1056" spans="1:15" x14ac:dyDescent="0.35">
      <c r="A1056" s="36">
        <v>2054</v>
      </c>
      <c r="B1056" s="10" t="s">
        <v>2245</v>
      </c>
      <c r="C1056" s="1" t="s">
        <v>873</v>
      </c>
      <c r="D1056" s="1" t="s">
        <v>682</v>
      </c>
      <c r="E1056" s="1" t="s">
        <v>95</v>
      </c>
      <c r="F1056" s="1" t="s">
        <v>29</v>
      </c>
      <c r="G1056" s="22">
        <f t="shared" ca="1" si="32"/>
        <v>22.005555555555556</v>
      </c>
      <c r="H1056" s="1" t="s">
        <v>879</v>
      </c>
      <c r="I1056" s="1">
        <v>7172484569.0366096</v>
      </c>
      <c r="J1056" s="1">
        <v>2024003125.3764</v>
      </c>
      <c r="K1056" s="2" t="s">
        <v>1305</v>
      </c>
      <c r="L1056" s="14">
        <v>4</v>
      </c>
      <c r="M1056" s="17">
        <v>32.4</v>
      </c>
      <c r="N1056" s="17">
        <v>84.9</v>
      </c>
      <c r="O1056" s="37" t="str">
        <f t="shared" si="33"/>
        <v>Pass</v>
      </c>
    </row>
    <row r="1057" spans="1:15" x14ac:dyDescent="0.35">
      <c r="A1057" s="36">
        <v>2055</v>
      </c>
      <c r="B1057" s="10" t="s">
        <v>2246</v>
      </c>
      <c r="C1057" s="1" t="s">
        <v>876</v>
      </c>
      <c r="D1057" s="1" t="s">
        <v>112</v>
      </c>
      <c r="E1057" s="1" t="s">
        <v>396</v>
      </c>
      <c r="F1057" s="1" t="s">
        <v>18</v>
      </c>
      <c r="G1057" s="22">
        <f t="shared" ca="1" si="32"/>
        <v>21.68611111111111</v>
      </c>
      <c r="H1057" s="1" t="s">
        <v>883</v>
      </c>
      <c r="I1057" s="1">
        <v>7168830193.8523598</v>
      </c>
      <c r="J1057" s="1">
        <v>2024005293.35447</v>
      </c>
      <c r="K1057" s="2" t="s">
        <v>1305</v>
      </c>
      <c r="L1057" s="14">
        <v>4</v>
      </c>
      <c r="M1057" s="17">
        <v>84.9</v>
      </c>
      <c r="N1057" s="17">
        <v>94.8</v>
      </c>
      <c r="O1057" s="37" t="str">
        <f t="shared" si="33"/>
        <v>Pass</v>
      </c>
    </row>
    <row r="1058" spans="1:15" x14ac:dyDescent="0.35">
      <c r="A1058" s="36">
        <v>2056</v>
      </c>
      <c r="B1058" s="10" t="s">
        <v>2247</v>
      </c>
      <c r="C1058" s="1" t="s">
        <v>876</v>
      </c>
      <c r="D1058" s="1" t="s">
        <v>540</v>
      </c>
      <c r="E1058" s="1" t="s">
        <v>15</v>
      </c>
      <c r="F1058" s="1" t="s">
        <v>18</v>
      </c>
      <c r="G1058" s="22">
        <f t="shared" ca="1" si="32"/>
        <v>22.013888888888889</v>
      </c>
      <c r="H1058" s="1" t="s">
        <v>885</v>
      </c>
      <c r="I1058" s="1">
        <v>7165175818.6681099</v>
      </c>
      <c r="J1058" s="1">
        <v>2024007461.33254</v>
      </c>
      <c r="K1058" s="2" t="s">
        <v>1305</v>
      </c>
      <c r="L1058" s="14">
        <v>4</v>
      </c>
      <c r="M1058" s="17">
        <v>94.8</v>
      </c>
      <c r="N1058" s="17">
        <v>67.8</v>
      </c>
      <c r="O1058" s="37" t="str">
        <f t="shared" si="33"/>
        <v>Pass</v>
      </c>
    </row>
    <row r="1059" spans="1:15" x14ac:dyDescent="0.35">
      <c r="A1059" s="36">
        <v>2057</v>
      </c>
      <c r="B1059" s="10" t="s">
        <v>2248</v>
      </c>
      <c r="C1059" s="1" t="s">
        <v>881</v>
      </c>
      <c r="D1059" s="1" t="s">
        <v>297</v>
      </c>
      <c r="E1059" s="1" t="s">
        <v>882</v>
      </c>
      <c r="F1059" s="1" t="s">
        <v>29</v>
      </c>
      <c r="G1059" s="22">
        <f t="shared" ca="1" si="32"/>
        <v>21.755555555555556</v>
      </c>
      <c r="H1059" s="1" t="s">
        <v>887</v>
      </c>
      <c r="I1059" s="1">
        <v>7161521443.48386</v>
      </c>
      <c r="J1059" s="1">
        <v>2024009629.3106101</v>
      </c>
      <c r="K1059" s="2" t="s">
        <v>1305</v>
      </c>
      <c r="L1059" s="14">
        <v>4</v>
      </c>
      <c r="M1059" s="17">
        <v>67.8</v>
      </c>
      <c r="N1059" s="17">
        <v>45.7</v>
      </c>
      <c r="O1059" s="37" t="str">
        <f t="shared" si="33"/>
        <v>Pass</v>
      </c>
    </row>
    <row r="1060" spans="1:15" x14ac:dyDescent="0.35">
      <c r="A1060" s="36">
        <v>2058</v>
      </c>
      <c r="B1060" s="10" t="s">
        <v>2249</v>
      </c>
      <c r="C1060" s="1" t="s">
        <v>881</v>
      </c>
      <c r="D1060" s="1" t="s">
        <v>861</v>
      </c>
      <c r="E1060" s="1" t="s">
        <v>69</v>
      </c>
      <c r="F1060" s="1" t="s">
        <v>29</v>
      </c>
      <c r="G1060" s="22">
        <f t="shared" ca="1" si="32"/>
        <v>21.852777777777778</v>
      </c>
      <c r="H1060" s="1" t="s">
        <v>892</v>
      </c>
      <c r="I1060" s="1">
        <v>7157867068.2996197</v>
      </c>
      <c r="J1060" s="1">
        <v>2024011797.2886801</v>
      </c>
      <c r="K1060" s="2" t="s">
        <v>1305</v>
      </c>
      <c r="L1060" s="14">
        <v>4</v>
      </c>
      <c r="M1060" s="17">
        <v>45.7</v>
      </c>
      <c r="N1060" s="17">
        <v>95.5</v>
      </c>
      <c r="O1060" s="37" t="str">
        <f t="shared" si="33"/>
        <v>Pass</v>
      </c>
    </row>
    <row r="1061" spans="1:15" x14ac:dyDescent="0.35">
      <c r="A1061" s="36">
        <v>2059</v>
      </c>
      <c r="B1061" s="10" t="s">
        <v>2250</v>
      </c>
      <c r="C1061" s="1" t="s">
        <v>881</v>
      </c>
      <c r="D1061" s="1" t="s">
        <v>890</v>
      </c>
      <c r="E1061" s="1" t="s">
        <v>15</v>
      </c>
      <c r="F1061" s="1" t="s">
        <v>18</v>
      </c>
      <c r="G1061" s="22">
        <f t="shared" ca="1" si="32"/>
        <v>21.916666666666668</v>
      </c>
      <c r="H1061" s="1" t="s">
        <v>627</v>
      </c>
      <c r="I1061" s="1">
        <v>7154212693.1153698</v>
      </c>
      <c r="J1061" s="1">
        <v>2024013965.2667501</v>
      </c>
      <c r="K1061" s="2" t="s">
        <v>1305</v>
      </c>
      <c r="L1061" s="14">
        <v>4</v>
      </c>
      <c r="M1061" s="17">
        <v>95.5</v>
      </c>
      <c r="N1061" s="17">
        <v>87.7</v>
      </c>
      <c r="O1061" s="37" t="str">
        <f t="shared" si="33"/>
        <v>Pass</v>
      </c>
    </row>
    <row r="1062" spans="1:15" x14ac:dyDescent="0.35">
      <c r="A1062" s="36">
        <v>2060</v>
      </c>
      <c r="B1062" s="10" t="s">
        <v>2251</v>
      </c>
      <c r="C1062" s="1" t="s">
        <v>889</v>
      </c>
      <c r="D1062" s="1" t="s">
        <v>303</v>
      </c>
      <c r="E1062" s="1" t="s">
        <v>891</v>
      </c>
      <c r="F1062" s="1" t="s">
        <v>29</v>
      </c>
      <c r="G1062" s="22">
        <f t="shared" ca="1" si="32"/>
        <v>21.183333333333334</v>
      </c>
      <c r="H1062" s="1" t="s">
        <v>807</v>
      </c>
      <c r="I1062" s="1">
        <v>7150558317.9311199</v>
      </c>
      <c r="J1062" s="1">
        <v>2024016133.2448201</v>
      </c>
      <c r="K1062" s="2" t="s">
        <v>1305</v>
      </c>
      <c r="L1062" s="14">
        <v>4</v>
      </c>
      <c r="M1062" s="17">
        <v>87.7</v>
      </c>
      <c r="N1062" s="17">
        <v>67.900000000000006</v>
      </c>
      <c r="O1062" s="37" t="str">
        <f t="shared" si="33"/>
        <v>Pass</v>
      </c>
    </row>
    <row r="1063" spans="1:15" x14ac:dyDescent="0.35">
      <c r="A1063" s="36">
        <v>2061</v>
      </c>
      <c r="B1063" s="10" t="s">
        <v>2252</v>
      </c>
      <c r="C1063" s="1" t="s">
        <v>894</v>
      </c>
      <c r="D1063" s="1" t="s">
        <v>440</v>
      </c>
      <c r="E1063" s="1" t="s">
        <v>160</v>
      </c>
      <c r="F1063" s="1" t="s">
        <v>18</v>
      </c>
      <c r="G1063" s="22">
        <f t="shared" ca="1" si="32"/>
        <v>21.074999999999999</v>
      </c>
      <c r="H1063" s="1" t="s">
        <v>312</v>
      </c>
      <c r="I1063" s="1">
        <v>7146903942.74687</v>
      </c>
      <c r="J1063" s="1">
        <v>2024018301.2228899</v>
      </c>
      <c r="K1063" s="2" t="s">
        <v>1305</v>
      </c>
      <c r="L1063" s="14">
        <v>4</v>
      </c>
      <c r="M1063" s="17">
        <v>67.900000000000006</v>
      </c>
      <c r="N1063" s="17">
        <v>78.8</v>
      </c>
      <c r="O1063" s="37" t="str">
        <f t="shared" si="33"/>
        <v>Pass</v>
      </c>
    </row>
    <row r="1064" spans="1:15" x14ac:dyDescent="0.35">
      <c r="A1064" s="36">
        <v>2062</v>
      </c>
      <c r="B1064" s="10" t="s">
        <v>2253</v>
      </c>
      <c r="C1064" s="1" t="s">
        <v>894</v>
      </c>
      <c r="D1064" s="1" t="s">
        <v>229</v>
      </c>
      <c r="E1064" s="1" t="s">
        <v>722</v>
      </c>
      <c r="F1064" s="1" t="s">
        <v>18</v>
      </c>
      <c r="G1064" s="22">
        <f t="shared" ca="1" si="32"/>
        <v>21.736111111111111</v>
      </c>
      <c r="H1064" s="1" t="s">
        <v>598</v>
      </c>
      <c r="I1064" s="1">
        <v>7143249567.5626202</v>
      </c>
      <c r="J1064" s="1">
        <v>2024020469.2009599</v>
      </c>
      <c r="K1064" s="2" t="s">
        <v>1305</v>
      </c>
      <c r="L1064" s="14">
        <v>4</v>
      </c>
      <c r="M1064" s="17">
        <v>78.8</v>
      </c>
      <c r="N1064" s="16">
        <v>65.900000000000006</v>
      </c>
      <c r="O1064" s="37" t="str">
        <f t="shared" si="33"/>
        <v>Pass</v>
      </c>
    </row>
    <row r="1065" spans="1:15" x14ac:dyDescent="0.35">
      <c r="A1065" s="36">
        <v>2063</v>
      </c>
      <c r="B1065" s="10" t="s">
        <v>2254</v>
      </c>
      <c r="C1065" s="1" t="s">
        <v>897</v>
      </c>
      <c r="D1065" s="1" t="s">
        <v>610</v>
      </c>
      <c r="E1065" s="1" t="s">
        <v>898</v>
      </c>
      <c r="F1065" s="1" t="s">
        <v>29</v>
      </c>
      <c r="G1065" s="22">
        <f t="shared" ca="1" si="32"/>
        <v>21.263888888888889</v>
      </c>
      <c r="H1065" s="1" t="s">
        <v>294</v>
      </c>
      <c r="I1065" s="1">
        <v>7139595192.3783703</v>
      </c>
      <c r="J1065" s="1">
        <v>2024022637.1790299</v>
      </c>
      <c r="K1065" s="2" t="s">
        <v>1305</v>
      </c>
      <c r="L1065" s="14">
        <v>4</v>
      </c>
      <c r="M1065" s="16">
        <v>65.900000000000006</v>
      </c>
      <c r="N1065" s="17">
        <v>34.9</v>
      </c>
      <c r="O1065" s="37" t="str">
        <f t="shared" si="33"/>
        <v>Faill</v>
      </c>
    </row>
    <row r="1066" spans="1:15" x14ac:dyDescent="0.35">
      <c r="A1066" s="36">
        <v>2064</v>
      </c>
      <c r="B1066" s="10" t="s">
        <v>2255</v>
      </c>
      <c r="C1066" s="1" t="s">
        <v>897</v>
      </c>
      <c r="D1066" s="1" t="s">
        <v>901</v>
      </c>
      <c r="E1066" s="1" t="s">
        <v>714</v>
      </c>
      <c r="F1066" s="1" t="s">
        <v>18</v>
      </c>
      <c r="G1066" s="22">
        <f t="shared" ca="1" si="32"/>
        <v>21.158333333333335</v>
      </c>
      <c r="H1066" s="1" t="s">
        <v>904</v>
      </c>
      <c r="I1066" s="1">
        <v>7135940817.1941299</v>
      </c>
      <c r="J1066" s="1">
        <v>2024024805.1571</v>
      </c>
      <c r="K1066" s="2" t="s">
        <v>1305</v>
      </c>
      <c r="L1066" s="14">
        <v>4</v>
      </c>
      <c r="M1066" s="17">
        <v>34.9</v>
      </c>
      <c r="N1066" s="17">
        <v>76.900000000000006</v>
      </c>
      <c r="O1066" s="37" t="str">
        <f t="shared" si="33"/>
        <v>Pass</v>
      </c>
    </row>
    <row r="1067" spans="1:15" x14ac:dyDescent="0.35">
      <c r="A1067" s="36">
        <v>2065</v>
      </c>
      <c r="B1067" s="10" t="s">
        <v>900</v>
      </c>
      <c r="C1067" s="1" t="s">
        <v>897</v>
      </c>
      <c r="D1067" s="1" t="s">
        <v>901</v>
      </c>
      <c r="E1067" s="1" t="s">
        <v>197</v>
      </c>
      <c r="F1067" s="1" t="s">
        <v>18</v>
      </c>
      <c r="G1067" s="22">
        <f t="shared" ca="1" si="32"/>
        <v>21.172222222222221</v>
      </c>
      <c r="H1067" s="1" t="s">
        <v>39</v>
      </c>
      <c r="I1067" s="1">
        <v>7132286442.0098801</v>
      </c>
      <c r="J1067" s="1">
        <v>2024026973.13517</v>
      </c>
      <c r="K1067" s="2" t="s">
        <v>1305</v>
      </c>
      <c r="L1067" s="14">
        <v>4</v>
      </c>
      <c r="M1067" s="17">
        <v>76.900000000000006</v>
      </c>
      <c r="N1067" s="15">
        <v>62.155986819004397</v>
      </c>
      <c r="O1067" s="37" t="str">
        <f t="shared" si="33"/>
        <v>Pass</v>
      </c>
    </row>
    <row r="1068" spans="1:15" x14ac:dyDescent="0.35">
      <c r="A1068" s="36">
        <v>2066</v>
      </c>
      <c r="B1068" s="10" t="s">
        <v>2256</v>
      </c>
      <c r="C1068" s="1" t="s">
        <v>897</v>
      </c>
      <c r="D1068" s="1" t="s">
        <v>906</v>
      </c>
      <c r="E1068" s="1" t="s">
        <v>136</v>
      </c>
      <c r="F1068" s="1" t="s">
        <v>29</v>
      </c>
      <c r="G1068" s="22">
        <f t="shared" ca="1" si="32"/>
        <v>21.152777777777779</v>
      </c>
      <c r="H1068" s="1" t="s">
        <v>911</v>
      </c>
      <c r="I1068" s="1">
        <v>7128632066.8256302</v>
      </c>
      <c r="J1068" s="1">
        <v>2024029141.11324</v>
      </c>
      <c r="K1068" s="2" t="s">
        <v>1306</v>
      </c>
      <c r="L1068" s="14">
        <v>4</v>
      </c>
      <c r="M1068" s="15">
        <v>62.155986819004397</v>
      </c>
      <c r="N1068" s="15">
        <v>61.987037787321398</v>
      </c>
      <c r="O1068" s="37" t="str">
        <f t="shared" si="33"/>
        <v>Pass</v>
      </c>
    </row>
    <row r="1069" spans="1:15" x14ac:dyDescent="0.35">
      <c r="A1069" s="36">
        <v>2067</v>
      </c>
      <c r="B1069" s="10" t="s">
        <v>2257</v>
      </c>
      <c r="C1069" s="1" t="s">
        <v>897</v>
      </c>
      <c r="D1069" s="1" t="s">
        <v>909</v>
      </c>
      <c r="E1069" s="1" t="s">
        <v>907</v>
      </c>
      <c r="F1069" s="1" t="s">
        <v>29</v>
      </c>
      <c r="G1069" s="22">
        <f t="shared" ca="1" si="32"/>
        <v>22.519444444444446</v>
      </c>
      <c r="H1069" s="1" t="s">
        <v>913</v>
      </c>
      <c r="I1069" s="1">
        <v>7124977691.6413803</v>
      </c>
      <c r="J1069" s="1">
        <v>2024031309.09131</v>
      </c>
      <c r="K1069" s="2" t="s">
        <v>1306</v>
      </c>
      <c r="L1069" s="14">
        <v>4</v>
      </c>
      <c r="M1069" s="15">
        <v>61.987037787321398</v>
      </c>
      <c r="N1069" s="16">
        <v>85.3</v>
      </c>
      <c r="O1069" s="37" t="str">
        <f t="shared" si="33"/>
        <v>Pass</v>
      </c>
    </row>
    <row r="1070" spans="1:15" x14ac:dyDescent="0.35">
      <c r="A1070" s="36">
        <v>2068</v>
      </c>
      <c r="B1070" s="10" t="s">
        <v>2258</v>
      </c>
      <c r="C1070" s="1" t="s">
        <v>897</v>
      </c>
      <c r="D1070" s="1" t="s">
        <v>386</v>
      </c>
      <c r="E1070" s="1" t="s">
        <v>910</v>
      </c>
      <c r="F1070" s="1" t="s">
        <v>29</v>
      </c>
      <c r="G1070" s="22">
        <f t="shared" ca="1" si="32"/>
        <v>21.611111111111111</v>
      </c>
      <c r="H1070" s="1" t="s">
        <v>520</v>
      </c>
      <c r="I1070" s="1">
        <v>7121323316.4571304</v>
      </c>
      <c r="J1070" s="1">
        <v>2024033477.06938</v>
      </c>
      <c r="K1070" s="2" t="s">
        <v>1306</v>
      </c>
      <c r="L1070" s="14">
        <v>4</v>
      </c>
      <c r="M1070" s="16">
        <v>85.3</v>
      </c>
      <c r="N1070" s="17">
        <v>67.900000000000006</v>
      </c>
      <c r="O1070" s="37" t="str">
        <f t="shared" si="33"/>
        <v>Pass</v>
      </c>
    </row>
    <row r="1071" spans="1:15" x14ac:dyDescent="0.35">
      <c r="A1071" s="36">
        <v>2069</v>
      </c>
      <c r="B1071" s="10" t="s">
        <v>2259</v>
      </c>
      <c r="C1071" s="1" t="s">
        <v>897</v>
      </c>
      <c r="D1071" s="1" t="s">
        <v>915</v>
      </c>
      <c r="E1071" s="1" t="s">
        <v>347</v>
      </c>
      <c r="F1071" s="1" t="s">
        <v>18</v>
      </c>
      <c r="G1071" s="22">
        <f t="shared" ca="1" si="32"/>
        <v>21.986111111111111</v>
      </c>
      <c r="H1071" s="1" t="s">
        <v>918</v>
      </c>
      <c r="I1071" s="1">
        <v>7117668941.2728796</v>
      </c>
      <c r="J1071" s="1">
        <v>2024035645.0474501</v>
      </c>
      <c r="K1071" s="2" t="s">
        <v>1306</v>
      </c>
      <c r="L1071" s="14">
        <v>4</v>
      </c>
      <c r="M1071" s="17">
        <v>67.900000000000006</v>
      </c>
      <c r="N1071" s="17">
        <v>78.099999999999994</v>
      </c>
      <c r="O1071" s="37" t="str">
        <f t="shared" si="33"/>
        <v>Pass</v>
      </c>
    </row>
    <row r="1072" spans="1:15" x14ac:dyDescent="0.35">
      <c r="A1072" s="36">
        <v>2070</v>
      </c>
      <c r="B1072" s="10" t="s">
        <v>2260</v>
      </c>
      <c r="C1072" s="1" t="s">
        <v>897</v>
      </c>
      <c r="D1072" s="1" t="s">
        <v>917</v>
      </c>
      <c r="E1072" s="1" t="s">
        <v>117</v>
      </c>
      <c r="F1072" s="1" t="s">
        <v>18</v>
      </c>
      <c r="G1072" s="22">
        <f t="shared" ca="1" si="32"/>
        <v>21.755555555555556</v>
      </c>
      <c r="H1072" s="1" t="s">
        <v>887</v>
      </c>
      <c r="I1072" s="1">
        <v>7114014566.0886297</v>
      </c>
      <c r="J1072" s="1">
        <v>2024037813.0255201</v>
      </c>
      <c r="K1072" s="2" t="s">
        <v>1306</v>
      </c>
      <c r="L1072" s="14">
        <v>4</v>
      </c>
      <c r="M1072" s="17">
        <v>78.099999999999994</v>
      </c>
      <c r="N1072" s="15">
        <v>90.7</v>
      </c>
      <c r="O1072" s="37" t="str">
        <f t="shared" si="33"/>
        <v>Pass</v>
      </c>
    </row>
    <row r="1073" spans="1:15" x14ac:dyDescent="0.35">
      <c r="A1073" s="36">
        <v>2071</v>
      </c>
      <c r="B1073" s="10" t="s">
        <v>2261</v>
      </c>
      <c r="C1073" s="1" t="s">
        <v>897</v>
      </c>
      <c r="D1073" s="1" t="s">
        <v>920</v>
      </c>
      <c r="E1073" s="1" t="s">
        <v>665</v>
      </c>
      <c r="F1073" s="1" t="s">
        <v>18</v>
      </c>
      <c r="G1073" s="22">
        <f t="shared" ca="1" si="32"/>
        <v>21.574999999999999</v>
      </c>
      <c r="H1073" s="1" t="s">
        <v>926</v>
      </c>
      <c r="I1073" s="1">
        <v>7110360190.9043903</v>
      </c>
      <c r="J1073" s="1">
        <v>2024039981.0035901</v>
      </c>
      <c r="K1073" s="2" t="s">
        <v>1306</v>
      </c>
      <c r="L1073" s="14">
        <v>4</v>
      </c>
      <c r="M1073" s="15">
        <v>90.7</v>
      </c>
      <c r="N1073" s="15">
        <v>78.900000000000006</v>
      </c>
      <c r="O1073" s="37" t="str">
        <f t="shared" si="33"/>
        <v>Pass</v>
      </c>
    </row>
    <row r="1074" spans="1:15" x14ac:dyDescent="0.35">
      <c r="A1074" s="36">
        <v>2072</v>
      </c>
      <c r="B1074" s="10" t="s">
        <v>2262</v>
      </c>
      <c r="C1074" s="1" t="s">
        <v>897</v>
      </c>
      <c r="D1074" s="1" t="s">
        <v>923</v>
      </c>
      <c r="E1074" s="1" t="s">
        <v>921</v>
      </c>
      <c r="F1074" s="1" t="s">
        <v>18</v>
      </c>
      <c r="G1074" s="22">
        <f t="shared" ca="1" si="32"/>
        <v>20.816666666666666</v>
      </c>
      <c r="H1074" s="1" t="s">
        <v>930</v>
      </c>
      <c r="I1074" s="1">
        <v>7106705815.7201405</v>
      </c>
      <c r="J1074" s="1">
        <v>2024042148.9816599</v>
      </c>
      <c r="K1074" s="2" t="s">
        <v>1306</v>
      </c>
      <c r="L1074" s="14">
        <v>4</v>
      </c>
      <c r="M1074" s="15">
        <v>78.900000000000006</v>
      </c>
      <c r="N1074" s="17">
        <v>23.8</v>
      </c>
      <c r="O1074" s="37" t="str">
        <f t="shared" si="33"/>
        <v>Faill</v>
      </c>
    </row>
    <row r="1075" spans="1:15" x14ac:dyDescent="0.35">
      <c r="A1075" s="36">
        <v>2073</v>
      </c>
      <c r="B1075" s="10" t="s">
        <v>2263</v>
      </c>
      <c r="C1075" s="1" t="s">
        <v>897</v>
      </c>
      <c r="D1075" s="1" t="s">
        <v>928</v>
      </c>
      <c r="E1075" s="1" t="s">
        <v>924</v>
      </c>
      <c r="F1075" s="1" t="s">
        <v>18</v>
      </c>
      <c r="G1075" s="22">
        <f t="shared" ca="1" si="32"/>
        <v>20.847222222222221</v>
      </c>
      <c r="H1075" s="1" t="s">
        <v>934</v>
      </c>
      <c r="I1075" s="1">
        <v>7103051440.5358896</v>
      </c>
      <c r="J1075" s="1">
        <v>2024044316.9597299</v>
      </c>
      <c r="K1075" s="2" t="s">
        <v>1306</v>
      </c>
      <c r="L1075" s="14">
        <v>4</v>
      </c>
      <c r="M1075" s="17">
        <v>23.8</v>
      </c>
      <c r="N1075" s="15">
        <v>45</v>
      </c>
      <c r="O1075" s="37" t="str">
        <f t="shared" si="33"/>
        <v>Pass</v>
      </c>
    </row>
    <row r="1076" spans="1:15" x14ac:dyDescent="0.35">
      <c r="A1076" s="36">
        <v>2074</v>
      </c>
      <c r="B1076" s="10" t="s">
        <v>2264</v>
      </c>
      <c r="C1076" s="1" t="s">
        <v>897</v>
      </c>
      <c r="D1076" s="1" t="s">
        <v>932</v>
      </c>
      <c r="E1076" s="1" t="s">
        <v>929</v>
      </c>
      <c r="F1076" s="1" t="s">
        <v>29</v>
      </c>
      <c r="G1076" s="22">
        <f t="shared" ca="1" si="32"/>
        <v>21.683333333333334</v>
      </c>
      <c r="H1076" s="1" t="s">
        <v>936</v>
      </c>
      <c r="I1076" s="1">
        <v>7099397065.3516397</v>
      </c>
      <c r="J1076" s="1">
        <v>2024046484.9377999</v>
      </c>
      <c r="K1076" s="2" t="s">
        <v>1306</v>
      </c>
      <c r="L1076" s="14">
        <v>4</v>
      </c>
      <c r="M1076" s="15">
        <v>45</v>
      </c>
      <c r="N1076" s="15">
        <v>76.900000000000006</v>
      </c>
      <c r="O1076" s="37" t="str">
        <f t="shared" si="33"/>
        <v>Pass</v>
      </c>
    </row>
    <row r="1077" spans="1:15" x14ac:dyDescent="0.35">
      <c r="A1077" s="36">
        <v>2075</v>
      </c>
      <c r="B1077" s="10" t="s">
        <v>2265</v>
      </c>
      <c r="C1077" s="1" t="s">
        <v>897</v>
      </c>
      <c r="D1077" s="1" t="s">
        <v>620</v>
      </c>
      <c r="E1077" s="1" t="s">
        <v>933</v>
      </c>
      <c r="F1077" s="1" t="s">
        <v>18</v>
      </c>
      <c r="G1077" s="22">
        <f t="shared" ca="1" si="32"/>
        <v>21.597222222222221</v>
      </c>
      <c r="H1077" s="1" t="s">
        <v>939</v>
      </c>
      <c r="I1077" s="1">
        <v>7095742690.1673899</v>
      </c>
      <c r="J1077" s="1">
        <v>2024048652.91587</v>
      </c>
      <c r="K1077" s="2" t="s">
        <v>1306</v>
      </c>
      <c r="L1077" s="14">
        <v>4</v>
      </c>
      <c r="M1077" s="15">
        <v>76.900000000000006</v>
      </c>
      <c r="N1077" s="15">
        <v>90</v>
      </c>
      <c r="O1077" s="37" t="str">
        <f t="shared" si="33"/>
        <v>Pass</v>
      </c>
    </row>
    <row r="1078" spans="1:15" x14ac:dyDescent="0.35">
      <c r="A1078" s="36">
        <v>2076</v>
      </c>
      <c r="B1078" s="10" t="s">
        <v>2266</v>
      </c>
      <c r="C1078" s="1" t="s">
        <v>897</v>
      </c>
      <c r="D1078" s="1" t="s">
        <v>938</v>
      </c>
      <c r="E1078" s="1" t="s">
        <v>455</v>
      </c>
      <c r="F1078" s="1" t="s">
        <v>18</v>
      </c>
      <c r="G1078" s="22">
        <f t="shared" ca="1" si="32"/>
        <v>21.513888888888889</v>
      </c>
      <c r="H1078" s="1" t="s">
        <v>943</v>
      </c>
      <c r="I1078" s="1">
        <v>7092088314.98314</v>
      </c>
      <c r="J1078" s="1">
        <v>2024050820.89394</v>
      </c>
      <c r="K1078" s="2" t="s">
        <v>1306</v>
      </c>
      <c r="L1078" s="14">
        <v>4</v>
      </c>
      <c r="M1078" s="15">
        <v>90</v>
      </c>
      <c r="N1078" s="15">
        <v>89.4</v>
      </c>
      <c r="O1078" s="37" t="str">
        <f t="shared" si="33"/>
        <v>Pass</v>
      </c>
    </row>
    <row r="1079" spans="1:15" x14ac:dyDescent="0.35">
      <c r="A1079" s="36">
        <v>2077</v>
      </c>
      <c r="B1079" s="10" t="s">
        <v>2267</v>
      </c>
      <c r="C1079" s="1" t="s">
        <v>897</v>
      </c>
      <c r="D1079" s="1" t="s">
        <v>941</v>
      </c>
      <c r="E1079" s="1" t="s">
        <v>69</v>
      </c>
      <c r="F1079" s="1" t="s">
        <v>18</v>
      </c>
      <c r="G1079" s="22">
        <f t="shared" ca="1" si="32"/>
        <v>22.330555555555556</v>
      </c>
      <c r="H1079" s="1" t="s">
        <v>947</v>
      </c>
      <c r="I1079" s="1">
        <v>7088433939.7988997</v>
      </c>
      <c r="J1079" s="1">
        <v>2024052988.87201</v>
      </c>
      <c r="K1079" s="2" t="s">
        <v>1306</v>
      </c>
      <c r="L1079" s="14">
        <v>4</v>
      </c>
      <c r="M1079" s="15">
        <v>89.4</v>
      </c>
      <c r="N1079" s="15">
        <v>45.2</v>
      </c>
      <c r="O1079" s="37" t="str">
        <f t="shared" si="33"/>
        <v>Pass</v>
      </c>
    </row>
    <row r="1080" spans="1:15" x14ac:dyDescent="0.35">
      <c r="A1080" s="36">
        <v>2078</v>
      </c>
      <c r="B1080" s="10" t="s">
        <v>2268</v>
      </c>
      <c r="C1080" s="1" t="s">
        <v>897</v>
      </c>
      <c r="D1080" s="1" t="s">
        <v>945</v>
      </c>
      <c r="E1080" s="1" t="s">
        <v>942</v>
      </c>
      <c r="F1080" s="1" t="s">
        <v>29</v>
      </c>
      <c r="G1080" s="22">
        <f t="shared" ca="1" si="32"/>
        <v>21.636111111111113</v>
      </c>
      <c r="H1080" s="1" t="s">
        <v>794</v>
      </c>
      <c r="I1080" s="1">
        <v>7084779564.6146498</v>
      </c>
      <c r="J1080" s="1">
        <v>2024055156.85008</v>
      </c>
      <c r="K1080" s="2" t="s">
        <v>1306</v>
      </c>
      <c r="L1080" s="14">
        <v>4</v>
      </c>
      <c r="M1080" s="15">
        <v>98</v>
      </c>
      <c r="N1080" s="15">
        <v>78.099999999999994</v>
      </c>
      <c r="O1080" s="37" t="str">
        <f t="shared" si="33"/>
        <v>Pass</v>
      </c>
    </row>
    <row r="1081" spans="1:15" x14ac:dyDescent="0.35">
      <c r="A1081" s="36">
        <v>2079</v>
      </c>
      <c r="B1081" s="10" t="s">
        <v>2269</v>
      </c>
      <c r="C1081" s="1" t="s">
        <v>897</v>
      </c>
      <c r="D1081" s="1" t="s">
        <v>94</v>
      </c>
      <c r="E1081" s="1" t="s">
        <v>946</v>
      </c>
      <c r="F1081" s="1" t="s">
        <v>18</v>
      </c>
      <c r="G1081" s="22">
        <f t="shared" ca="1" si="32"/>
        <v>21.15</v>
      </c>
      <c r="H1081" s="1" t="s">
        <v>950</v>
      </c>
      <c r="I1081" s="1">
        <v>7081125189.4303999</v>
      </c>
      <c r="J1081" s="1">
        <v>2024057324.82815</v>
      </c>
      <c r="K1081" s="2" t="s">
        <v>1306</v>
      </c>
      <c r="L1081" s="14">
        <v>4</v>
      </c>
      <c r="M1081" s="15">
        <v>78.099999999999994</v>
      </c>
      <c r="N1081" s="17">
        <v>87.4</v>
      </c>
      <c r="O1081" s="37" t="str">
        <f t="shared" si="33"/>
        <v>Pass</v>
      </c>
    </row>
    <row r="1082" spans="1:15" x14ac:dyDescent="0.35">
      <c r="A1082" s="36">
        <v>2080</v>
      </c>
      <c r="B1082" s="10" t="s">
        <v>948</v>
      </c>
      <c r="C1082" s="1" t="s">
        <v>897</v>
      </c>
      <c r="D1082" s="1" t="s">
        <v>94</v>
      </c>
      <c r="E1082" s="1" t="s">
        <v>234</v>
      </c>
      <c r="F1082" s="1" t="s">
        <v>18</v>
      </c>
      <c r="G1082" s="22">
        <f t="shared" ca="1" si="32"/>
        <v>21.041666666666668</v>
      </c>
      <c r="H1082" s="1" t="s">
        <v>952</v>
      </c>
      <c r="I1082" s="1">
        <v>7077470814.24615</v>
      </c>
      <c r="J1082" s="1">
        <v>2024059492.8062201</v>
      </c>
      <c r="K1082" s="2" t="s">
        <v>1306</v>
      </c>
      <c r="L1082" s="14">
        <v>4</v>
      </c>
      <c r="M1082" s="17">
        <v>87.4</v>
      </c>
      <c r="N1082" s="17">
        <v>45.8</v>
      </c>
      <c r="O1082" s="37" t="str">
        <f t="shared" si="33"/>
        <v>Pass</v>
      </c>
    </row>
    <row r="1083" spans="1:15" x14ac:dyDescent="0.35">
      <c r="A1083" s="36">
        <v>2081</v>
      </c>
      <c r="B1083" s="10" t="s">
        <v>949</v>
      </c>
      <c r="C1083" s="1" t="s">
        <v>897</v>
      </c>
      <c r="D1083" s="1" t="s">
        <v>94</v>
      </c>
      <c r="E1083" s="1" t="s">
        <v>230</v>
      </c>
      <c r="F1083" s="1" t="s">
        <v>18</v>
      </c>
      <c r="G1083" s="22">
        <f t="shared" ca="1" si="32"/>
        <v>20.891666666666666</v>
      </c>
      <c r="H1083" s="1" t="s">
        <v>557</v>
      </c>
      <c r="I1083" s="1">
        <v>7073816439.0619001</v>
      </c>
      <c r="J1083" s="1">
        <v>2024061660.7842901</v>
      </c>
      <c r="K1083" s="2" t="s">
        <v>1306</v>
      </c>
      <c r="L1083" s="14">
        <v>4</v>
      </c>
      <c r="M1083" s="17">
        <v>45.8</v>
      </c>
      <c r="N1083" s="17">
        <v>67.8</v>
      </c>
      <c r="O1083" s="37" t="str">
        <f t="shared" si="33"/>
        <v>Pass</v>
      </c>
    </row>
    <row r="1084" spans="1:15" x14ac:dyDescent="0.35">
      <c r="A1084" s="36">
        <v>2082</v>
      </c>
      <c r="B1084" s="10" t="s">
        <v>951</v>
      </c>
      <c r="C1084" s="1" t="s">
        <v>897</v>
      </c>
      <c r="D1084" s="1" t="s">
        <v>94</v>
      </c>
      <c r="E1084" s="1" t="s">
        <v>117</v>
      </c>
      <c r="F1084" s="1" t="s">
        <v>18</v>
      </c>
      <c r="G1084" s="22">
        <f t="shared" ca="1" si="32"/>
        <v>22.1</v>
      </c>
      <c r="H1084" s="1" t="s">
        <v>955</v>
      </c>
      <c r="I1084" s="1">
        <v>7070162063.8776503</v>
      </c>
      <c r="J1084" s="1">
        <v>2024063828.7623601</v>
      </c>
      <c r="K1084" s="2" t="s">
        <v>1306</v>
      </c>
      <c r="L1084" s="14">
        <v>4</v>
      </c>
      <c r="M1084" s="17">
        <v>67.8</v>
      </c>
      <c r="N1084" s="17">
        <v>55.7</v>
      </c>
      <c r="O1084" s="37" t="str">
        <f t="shared" si="33"/>
        <v>Pass</v>
      </c>
    </row>
    <row r="1085" spans="1:15" x14ac:dyDescent="0.35">
      <c r="A1085" s="36">
        <v>2083</v>
      </c>
      <c r="B1085" s="10" t="s">
        <v>953</v>
      </c>
      <c r="C1085" s="1" t="s">
        <v>897</v>
      </c>
      <c r="D1085" s="1" t="s">
        <v>94</v>
      </c>
      <c r="E1085" s="1" t="s">
        <v>14</v>
      </c>
      <c r="F1085" s="1" t="s">
        <v>18</v>
      </c>
      <c r="G1085" s="22">
        <f t="shared" ca="1" si="32"/>
        <v>21.175000000000001</v>
      </c>
      <c r="H1085" s="1" t="s">
        <v>957</v>
      </c>
      <c r="I1085" s="1">
        <v>7066507688.6934099</v>
      </c>
      <c r="J1085" s="1">
        <v>2024065996.7404301</v>
      </c>
      <c r="K1085" s="2" t="s">
        <v>1306</v>
      </c>
      <c r="L1085" s="14">
        <v>4</v>
      </c>
      <c r="M1085" s="17">
        <v>55.7</v>
      </c>
      <c r="N1085" s="17">
        <v>33.6</v>
      </c>
      <c r="O1085" s="37" t="str">
        <f t="shared" si="33"/>
        <v>Faill</v>
      </c>
    </row>
    <row r="1086" spans="1:15" x14ac:dyDescent="0.35">
      <c r="A1086" s="36">
        <v>2084</v>
      </c>
      <c r="B1086" s="10" t="s">
        <v>2270</v>
      </c>
      <c r="C1086" s="1" t="s">
        <v>897</v>
      </c>
      <c r="D1086" s="1" t="s">
        <v>221</v>
      </c>
      <c r="E1086" s="1" t="s">
        <v>38</v>
      </c>
      <c r="F1086" s="1" t="s">
        <v>18</v>
      </c>
      <c r="G1086" s="22">
        <f t="shared" ca="1" si="32"/>
        <v>20.588888888888889</v>
      </c>
      <c r="H1086" s="1" t="s">
        <v>959</v>
      </c>
      <c r="I1086" s="1">
        <v>7062853313.50916</v>
      </c>
      <c r="J1086" s="1">
        <v>2024068164.7184999</v>
      </c>
      <c r="K1086" s="2" t="s">
        <v>1306</v>
      </c>
      <c r="L1086" s="14">
        <v>4</v>
      </c>
      <c r="M1086" s="17">
        <v>33.6</v>
      </c>
      <c r="N1086" s="15">
        <v>67</v>
      </c>
      <c r="O1086" s="37" t="str">
        <f t="shared" si="33"/>
        <v>Pass</v>
      </c>
    </row>
    <row r="1087" spans="1:15" x14ac:dyDescent="0.35">
      <c r="A1087" s="36">
        <v>2085</v>
      </c>
      <c r="B1087" s="10" t="s">
        <v>2271</v>
      </c>
      <c r="C1087" s="1" t="s">
        <v>897</v>
      </c>
      <c r="D1087" s="1" t="s">
        <v>293</v>
      </c>
      <c r="E1087" s="1" t="s">
        <v>136</v>
      </c>
      <c r="F1087" s="1" t="s">
        <v>29</v>
      </c>
      <c r="G1087" s="22">
        <f t="shared" ca="1" si="32"/>
        <v>21.611111111111111</v>
      </c>
      <c r="H1087" s="1" t="s">
        <v>520</v>
      </c>
      <c r="I1087" s="1">
        <v>7059198938.3249102</v>
      </c>
      <c r="J1087" s="1">
        <v>2024070332.6965699</v>
      </c>
      <c r="K1087" s="2" t="s">
        <v>1306</v>
      </c>
      <c r="L1087" s="14">
        <v>4</v>
      </c>
      <c r="M1087" s="15">
        <v>67</v>
      </c>
      <c r="N1087" s="17">
        <v>90.8</v>
      </c>
      <c r="O1087" s="37" t="str">
        <f t="shared" si="33"/>
        <v>Pass</v>
      </c>
    </row>
    <row r="1088" spans="1:15" x14ac:dyDescent="0.35">
      <c r="A1088" s="36">
        <v>2086</v>
      </c>
      <c r="B1088" s="10" t="s">
        <v>2272</v>
      </c>
      <c r="C1088" s="1" t="s">
        <v>897</v>
      </c>
      <c r="D1088" s="1" t="s">
        <v>961</v>
      </c>
      <c r="E1088" s="1" t="s">
        <v>511</v>
      </c>
      <c r="F1088" s="1" t="s">
        <v>18</v>
      </c>
      <c r="G1088" s="22">
        <f t="shared" ca="1" si="32"/>
        <v>21.738888888888887</v>
      </c>
      <c r="H1088" s="1" t="s">
        <v>964</v>
      </c>
      <c r="I1088" s="1">
        <v>7055544563.1406603</v>
      </c>
      <c r="J1088" s="1">
        <v>2024072500.6746399</v>
      </c>
      <c r="K1088" s="2" t="s">
        <v>1306</v>
      </c>
      <c r="L1088" s="14">
        <v>4</v>
      </c>
      <c r="M1088" s="17">
        <v>90.8</v>
      </c>
      <c r="N1088" s="17">
        <v>67.7</v>
      </c>
      <c r="O1088" s="37" t="str">
        <f t="shared" si="33"/>
        <v>Pass</v>
      </c>
    </row>
    <row r="1089" spans="1:15" x14ac:dyDescent="0.35">
      <c r="A1089" s="36">
        <v>2087</v>
      </c>
      <c r="B1089" s="10" t="s">
        <v>2273</v>
      </c>
      <c r="C1089" s="1" t="s">
        <v>897</v>
      </c>
      <c r="D1089" s="1" t="s">
        <v>963</v>
      </c>
      <c r="E1089" s="1" t="s">
        <v>43</v>
      </c>
      <c r="F1089" s="1" t="s">
        <v>29</v>
      </c>
      <c r="G1089" s="22">
        <f t="shared" ca="1" si="32"/>
        <v>21.997222222222224</v>
      </c>
      <c r="H1089" s="1" t="s">
        <v>679</v>
      </c>
      <c r="I1089" s="1">
        <v>7051890187.9564104</v>
      </c>
      <c r="J1089" s="1">
        <v>2024074668.65271</v>
      </c>
      <c r="K1089" s="2" t="s">
        <v>1306</v>
      </c>
      <c r="L1089" s="14">
        <v>4</v>
      </c>
      <c r="M1089" s="17">
        <v>67.7</v>
      </c>
      <c r="N1089" s="17">
        <v>23.8</v>
      </c>
      <c r="O1089" s="37" t="str">
        <f t="shared" si="33"/>
        <v>Faill</v>
      </c>
    </row>
    <row r="1090" spans="1:15" x14ac:dyDescent="0.35">
      <c r="A1090" s="36">
        <v>2088</v>
      </c>
      <c r="B1090" s="10" t="s">
        <v>2274</v>
      </c>
      <c r="C1090" s="1" t="s">
        <v>897</v>
      </c>
      <c r="D1090" s="1" t="s">
        <v>164</v>
      </c>
      <c r="E1090" s="1" t="s">
        <v>95</v>
      </c>
      <c r="F1090" s="1" t="s">
        <v>18</v>
      </c>
      <c r="G1090" s="22">
        <f t="shared" ca="1" si="32"/>
        <v>20.927777777777777</v>
      </c>
      <c r="H1090" s="1" t="s">
        <v>967</v>
      </c>
      <c r="I1090" s="1">
        <v>7048235812.7721596</v>
      </c>
      <c r="J1090" s="1">
        <v>2024076836.63078</v>
      </c>
      <c r="K1090" s="2" t="s">
        <v>1306</v>
      </c>
      <c r="L1090" s="14">
        <v>4</v>
      </c>
      <c r="M1090" s="17">
        <v>23.8</v>
      </c>
      <c r="N1090" s="17">
        <v>88.6</v>
      </c>
      <c r="O1090" s="37" t="str">
        <f t="shared" si="33"/>
        <v>Pass</v>
      </c>
    </row>
    <row r="1091" spans="1:15" x14ac:dyDescent="0.35">
      <c r="A1091" s="36">
        <v>2089</v>
      </c>
      <c r="B1091" s="10" t="s">
        <v>2275</v>
      </c>
      <c r="C1091" s="1" t="s">
        <v>897</v>
      </c>
      <c r="D1091" s="1" t="s">
        <v>430</v>
      </c>
      <c r="E1091" s="1" t="s">
        <v>160</v>
      </c>
      <c r="F1091" s="1" t="s">
        <v>29</v>
      </c>
      <c r="G1091" s="22">
        <f t="shared" ref="G1091:G1154" ca="1" si="34">YEARFRAC(H1091,TODAY())</f>
        <v>21.913888888888888</v>
      </c>
      <c r="H1091" s="1" t="s">
        <v>970</v>
      </c>
      <c r="I1091" s="1">
        <v>7044581437.5879097</v>
      </c>
      <c r="J1091" s="1">
        <v>2024079004.60885</v>
      </c>
      <c r="K1091" s="2" t="s">
        <v>1306</v>
      </c>
      <c r="L1091" s="14">
        <v>4</v>
      </c>
      <c r="M1091" s="17">
        <v>88.6</v>
      </c>
      <c r="N1091" s="17">
        <v>56.7</v>
      </c>
      <c r="O1091" s="37" t="str">
        <f t="shared" si="33"/>
        <v>Pass</v>
      </c>
    </row>
    <row r="1092" spans="1:15" x14ac:dyDescent="0.35">
      <c r="A1092" s="36">
        <v>2090</v>
      </c>
      <c r="B1092" s="10" t="s">
        <v>2276</v>
      </c>
      <c r="C1092" s="1" t="s">
        <v>897</v>
      </c>
      <c r="D1092" s="1" t="s">
        <v>969</v>
      </c>
      <c r="E1092" s="1" t="s">
        <v>58</v>
      </c>
      <c r="F1092" s="1" t="s">
        <v>29</v>
      </c>
      <c r="G1092" s="22">
        <f t="shared" ca="1" si="34"/>
        <v>21.913888888888888</v>
      </c>
      <c r="H1092" s="1" t="s">
        <v>970</v>
      </c>
      <c r="I1092" s="1">
        <v>7040927062.4036598</v>
      </c>
      <c r="J1092" s="1">
        <v>2024081172.58692</v>
      </c>
      <c r="K1092" s="2" t="s">
        <v>1306</v>
      </c>
      <c r="L1092" s="14">
        <v>4</v>
      </c>
      <c r="M1092" s="17">
        <v>56.7</v>
      </c>
      <c r="N1092" s="17">
        <v>44.8</v>
      </c>
      <c r="O1092" s="37" t="str">
        <f t="shared" ref="O1092:O1155" si="35">IF(N1092&gt;=35,"Pass","Faill")</f>
        <v>Pass</v>
      </c>
    </row>
    <row r="1093" spans="1:15" x14ac:dyDescent="0.35">
      <c r="A1093" s="36">
        <v>2091</v>
      </c>
      <c r="B1093" s="10" t="s">
        <v>971</v>
      </c>
      <c r="C1093" s="1" t="s">
        <v>897</v>
      </c>
      <c r="D1093" s="1" t="s">
        <v>972</v>
      </c>
      <c r="E1093" s="1" t="s">
        <v>854</v>
      </c>
      <c r="F1093" s="1" t="s">
        <v>29</v>
      </c>
      <c r="G1093" s="22">
        <f t="shared" ca="1" si="34"/>
        <v>21.31111111111111</v>
      </c>
      <c r="H1093" s="1" t="s">
        <v>974</v>
      </c>
      <c r="I1093" s="1">
        <v>7037272687.2194204</v>
      </c>
      <c r="J1093" s="1">
        <v>2024083340.56499</v>
      </c>
      <c r="K1093" s="2" t="s">
        <v>1306</v>
      </c>
      <c r="L1093" s="14">
        <v>4</v>
      </c>
      <c r="M1093" s="17">
        <v>44.8</v>
      </c>
      <c r="N1093" s="17">
        <v>76.7</v>
      </c>
      <c r="O1093" s="37" t="str">
        <f t="shared" si="35"/>
        <v>Pass</v>
      </c>
    </row>
    <row r="1094" spans="1:15" x14ac:dyDescent="0.35">
      <c r="A1094" s="36">
        <v>2092</v>
      </c>
      <c r="B1094" s="10" t="s">
        <v>2277</v>
      </c>
      <c r="C1094" s="1" t="s">
        <v>897</v>
      </c>
      <c r="D1094" s="1" t="s">
        <v>21</v>
      </c>
      <c r="E1094" s="1" t="s">
        <v>854</v>
      </c>
      <c r="F1094" s="1" t="s">
        <v>18</v>
      </c>
      <c r="G1094" s="22">
        <f t="shared" ca="1" si="34"/>
        <v>21.280555555555555</v>
      </c>
      <c r="H1094" s="1" t="s">
        <v>198</v>
      </c>
      <c r="I1094" s="1">
        <v>7033618312.0351696</v>
      </c>
      <c r="J1094" s="1">
        <v>2024085508.5430601</v>
      </c>
      <c r="K1094" s="2" t="s">
        <v>1306</v>
      </c>
      <c r="L1094" s="14">
        <v>4</v>
      </c>
      <c r="M1094" s="17">
        <v>76.7</v>
      </c>
      <c r="N1094" s="17">
        <v>54.6</v>
      </c>
      <c r="O1094" s="37" t="str">
        <f t="shared" si="35"/>
        <v>Pass</v>
      </c>
    </row>
    <row r="1095" spans="1:15" x14ac:dyDescent="0.35">
      <c r="A1095" s="36">
        <v>2093</v>
      </c>
      <c r="B1095" s="10" t="s">
        <v>973</v>
      </c>
      <c r="C1095" s="1" t="s">
        <v>897</v>
      </c>
      <c r="D1095" s="1" t="s">
        <v>21</v>
      </c>
      <c r="E1095" s="1" t="s">
        <v>781</v>
      </c>
      <c r="F1095" s="1" t="s">
        <v>18</v>
      </c>
      <c r="G1095" s="22">
        <f t="shared" ca="1" si="34"/>
        <v>21.644444444444446</v>
      </c>
      <c r="H1095" s="1" t="s">
        <v>977</v>
      </c>
      <c r="I1095" s="1">
        <v>7029963936.8509197</v>
      </c>
      <c r="J1095" s="1">
        <v>2024087676.5211301</v>
      </c>
      <c r="K1095" s="2" t="s">
        <v>1306</v>
      </c>
      <c r="L1095" s="14">
        <v>4</v>
      </c>
      <c r="M1095" s="17">
        <v>54.6</v>
      </c>
      <c r="N1095" s="17">
        <v>65.8</v>
      </c>
      <c r="O1095" s="37" t="str">
        <f t="shared" si="35"/>
        <v>Pass</v>
      </c>
    </row>
    <row r="1096" spans="1:15" x14ac:dyDescent="0.35">
      <c r="A1096" s="36">
        <v>2094</v>
      </c>
      <c r="B1096" s="10" t="s">
        <v>2278</v>
      </c>
      <c r="C1096" s="1" t="s">
        <v>897</v>
      </c>
      <c r="D1096" s="1" t="s">
        <v>278</v>
      </c>
      <c r="E1096" s="1" t="s">
        <v>239</v>
      </c>
      <c r="F1096" s="1" t="s">
        <v>29</v>
      </c>
      <c r="G1096" s="22">
        <f t="shared" ca="1" si="34"/>
        <v>21.930555555555557</v>
      </c>
      <c r="H1096" s="1" t="s">
        <v>715</v>
      </c>
      <c r="I1096" s="1">
        <v>7026309561.6666698</v>
      </c>
      <c r="J1096" s="1">
        <v>2024089844.4992001</v>
      </c>
      <c r="K1096" s="2" t="s">
        <v>1306</v>
      </c>
      <c r="L1096" s="14">
        <v>4</v>
      </c>
      <c r="M1096" s="17">
        <v>65.8</v>
      </c>
      <c r="N1096" s="17">
        <v>54.8</v>
      </c>
      <c r="O1096" s="37" t="str">
        <f t="shared" si="35"/>
        <v>Pass</v>
      </c>
    </row>
    <row r="1097" spans="1:15" x14ac:dyDescent="0.35">
      <c r="A1097" s="36">
        <v>2095</v>
      </c>
      <c r="B1097" s="10" t="s">
        <v>2279</v>
      </c>
      <c r="C1097" s="1" t="s">
        <v>897</v>
      </c>
      <c r="D1097" s="1" t="s">
        <v>522</v>
      </c>
      <c r="E1097" s="1" t="s">
        <v>136</v>
      </c>
      <c r="F1097" s="1" t="s">
        <v>18</v>
      </c>
      <c r="G1097" s="22">
        <f t="shared" ca="1" si="34"/>
        <v>21.475000000000001</v>
      </c>
      <c r="H1097" s="1" t="s">
        <v>611</v>
      </c>
      <c r="I1097" s="1">
        <v>7022655186.48242</v>
      </c>
      <c r="J1097" s="1">
        <v>2024092012.4772699</v>
      </c>
      <c r="K1097" s="2" t="s">
        <v>1306</v>
      </c>
      <c r="L1097" s="14">
        <v>4</v>
      </c>
      <c r="M1097" s="17">
        <v>54.8</v>
      </c>
      <c r="N1097" s="17">
        <v>24.7</v>
      </c>
      <c r="O1097" s="37" t="str">
        <f t="shared" si="35"/>
        <v>Faill</v>
      </c>
    </row>
    <row r="1098" spans="1:15" x14ac:dyDescent="0.35">
      <c r="A1098" s="36">
        <v>2096</v>
      </c>
      <c r="B1098" s="10" t="s">
        <v>2280</v>
      </c>
      <c r="C1098" s="1" t="s">
        <v>897</v>
      </c>
      <c r="D1098" s="1" t="s">
        <v>145</v>
      </c>
      <c r="E1098" s="1" t="s">
        <v>15</v>
      </c>
      <c r="F1098" s="1" t="s">
        <v>29</v>
      </c>
      <c r="G1098" s="22">
        <f t="shared" ca="1" si="34"/>
        <v>21.95</v>
      </c>
      <c r="H1098" s="1" t="s">
        <v>981</v>
      </c>
      <c r="I1098" s="1">
        <v>7019000811.2981701</v>
      </c>
      <c r="J1098" s="1">
        <v>2024094180.4553399</v>
      </c>
      <c r="K1098" s="2" t="s">
        <v>1306</v>
      </c>
      <c r="L1098" s="14">
        <v>4</v>
      </c>
      <c r="M1098" s="17">
        <v>24.7</v>
      </c>
      <c r="N1098" s="17">
        <v>34.799999999999997</v>
      </c>
      <c r="O1098" s="37" t="str">
        <f t="shared" si="35"/>
        <v>Faill</v>
      </c>
    </row>
    <row r="1099" spans="1:15" x14ac:dyDescent="0.35">
      <c r="A1099" s="36">
        <v>2097</v>
      </c>
      <c r="B1099" s="10" t="s">
        <v>2281</v>
      </c>
      <c r="C1099" s="1" t="s">
        <v>897</v>
      </c>
      <c r="D1099" s="1" t="s">
        <v>325</v>
      </c>
      <c r="E1099" s="1" t="s">
        <v>14</v>
      </c>
      <c r="F1099" s="1" t="s">
        <v>18</v>
      </c>
      <c r="G1099" s="22">
        <f t="shared" ca="1" si="34"/>
        <v>20.805555555555557</v>
      </c>
      <c r="H1099" s="1" t="s">
        <v>984</v>
      </c>
      <c r="I1099" s="1">
        <v>7015346436.1139297</v>
      </c>
      <c r="J1099" s="1">
        <v>2024096348.4334099</v>
      </c>
      <c r="K1099" s="2" t="s">
        <v>1306</v>
      </c>
      <c r="L1099" s="14">
        <v>4</v>
      </c>
      <c r="M1099" s="17">
        <v>34.799999999999997</v>
      </c>
      <c r="N1099" s="17">
        <v>44.7</v>
      </c>
      <c r="O1099" s="37" t="str">
        <f t="shared" si="35"/>
        <v>Pass</v>
      </c>
    </row>
    <row r="1100" spans="1:15" x14ac:dyDescent="0.35">
      <c r="A1100" s="36">
        <v>2098</v>
      </c>
      <c r="B1100" s="10" t="s">
        <v>2282</v>
      </c>
      <c r="C1100" s="1" t="s">
        <v>897</v>
      </c>
      <c r="D1100" s="1" t="s">
        <v>297</v>
      </c>
      <c r="E1100" s="1" t="s">
        <v>160</v>
      </c>
      <c r="F1100" s="1" t="s">
        <v>29</v>
      </c>
      <c r="G1100" s="22">
        <f t="shared" ca="1" si="34"/>
        <v>21.394444444444446</v>
      </c>
      <c r="H1100" s="1" t="s">
        <v>987</v>
      </c>
      <c r="I1100" s="1">
        <v>7011692060.9296799</v>
      </c>
      <c r="J1100" s="1">
        <v>2024098516.4114799</v>
      </c>
      <c r="K1100" s="2" t="s">
        <v>1306</v>
      </c>
      <c r="L1100" s="14">
        <v>3</v>
      </c>
      <c r="M1100" s="17">
        <v>44.7</v>
      </c>
      <c r="N1100" s="16">
        <v>65.900000000000006</v>
      </c>
      <c r="O1100" s="37" t="str">
        <f t="shared" si="35"/>
        <v>Pass</v>
      </c>
    </row>
    <row r="1101" spans="1:15" x14ac:dyDescent="0.35">
      <c r="A1101" s="36">
        <v>2099</v>
      </c>
      <c r="B1101" s="10" t="s">
        <v>982</v>
      </c>
      <c r="C1101" s="1" t="s">
        <v>897</v>
      </c>
      <c r="D1101" s="1" t="s">
        <v>297</v>
      </c>
      <c r="E1101" s="1" t="s">
        <v>983</v>
      </c>
      <c r="F1101" s="1" t="s">
        <v>29</v>
      </c>
      <c r="G1101" s="22">
        <f t="shared" ca="1" si="34"/>
        <v>21.019444444444446</v>
      </c>
      <c r="H1101" s="1" t="s">
        <v>991</v>
      </c>
      <c r="I1101" s="1">
        <v>7008037685.74543</v>
      </c>
      <c r="J1101" s="1">
        <v>2024100684.38955</v>
      </c>
      <c r="K1101" s="2" t="s">
        <v>1306</v>
      </c>
      <c r="L1101" s="14">
        <v>3</v>
      </c>
      <c r="M1101" s="16">
        <v>65.900000000000006</v>
      </c>
      <c r="N1101" s="17">
        <v>34.9</v>
      </c>
      <c r="O1101" s="37" t="str">
        <f t="shared" si="35"/>
        <v>Faill</v>
      </c>
    </row>
    <row r="1102" spans="1:15" x14ac:dyDescent="0.35">
      <c r="A1102" s="36">
        <v>2100</v>
      </c>
      <c r="B1102" s="10" t="s">
        <v>2283</v>
      </c>
      <c r="C1102" s="1" t="s">
        <v>897</v>
      </c>
      <c r="D1102" s="1" t="s">
        <v>428</v>
      </c>
      <c r="E1102" s="1" t="s">
        <v>986</v>
      </c>
      <c r="F1102" s="1" t="s">
        <v>18</v>
      </c>
      <c r="G1102" s="22">
        <f t="shared" ca="1" si="34"/>
        <v>21.394444444444446</v>
      </c>
      <c r="H1102" s="1" t="s">
        <v>987</v>
      </c>
      <c r="I1102" s="1">
        <v>7004383310.5611801</v>
      </c>
      <c r="J1102" s="1">
        <v>2024102852.36762</v>
      </c>
      <c r="K1102" s="2" t="s">
        <v>1306</v>
      </c>
      <c r="L1102" s="14">
        <v>3</v>
      </c>
      <c r="M1102" s="17">
        <v>34.9</v>
      </c>
      <c r="N1102" s="17">
        <v>76.900000000000006</v>
      </c>
      <c r="O1102" s="37" t="str">
        <f t="shared" si="35"/>
        <v>Pass</v>
      </c>
    </row>
    <row r="1103" spans="1:15" x14ac:dyDescent="0.35">
      <c r="A1103" s="36">
        <v>2101</v>
      </c>
      <c r="B1103" s="10" t="s">
        <v>2284</v>
      </c>
      <c r="C1103" s="1" t="s">
        <v>897</v>
      </c>
      <c r="D1103" s="1" t="s">
        <v>993</v>
      </c>
      <c r="E1103" s="1" t="s">
        <v>989</v>
      </c>
      <c r="F1103" s="1" t="s">
        <v>18</v>
      </c>
      <c r="G1103" s="22">
        <f t="shared" ca="1" si="34"/>
        <v>21.625</v>
      </c>
      <c r="H1103" s="1" t="s">
        <v>997</v>
      </c>
      <c r="I1103" s="1">
        <v>7000728935.3769302</v>
      </c>
      <c r="J1103" s="1">
        <v>2024105020.34569</v>
      </c>
      <c r="K1103" s="2" t="s">
        <v>1306</v>
      </c>
      <c r="L1103" s="14">
        <v>3</v>
      </c>
      <c r="M1103" s="17">
        <v>76.900000000000006</v>
      </c>
      <c r="N1103" s="15">
        <v>62.155986819004397</v>
      </c>
      <c r="O1103" s="37" t="str">
        <f t="shared" si="35"/>
        <v>Pass</v>
      </c>
    </row>
    <row r="1104" spans="1:15" x14ac:dyDescent="0.35">
      <c r="A1104" s="36">
        <v>2102</v>
      </c>
      <c r="B1104" s="10" t="s">
        <v>2285</v>
      </c>
      <c r="C1104" s="1" t="s">
        <v>897</v>
      </c>
      <c r="D1104" s="1" t="s">
        <v>995</v>
      </c>
      <c r="E1104" s="1" t="s">
        <v>243</v>
      </c>
      <c r="F1104" s="1" t="s">
        <v>18</v>
      </c>
      <c r="G1104" s="22">
        <f t="shared" ca="1" si="34"/>
        <v>20.886111111111113</v>
      </c>
      <c r="H1104" s="1" t="s">
        <v>1001</v>
      </c>
      <c r="I1104" s="1">
        <v>6997074560.1926804</v>
      </c>
      <c r="J1104" s="1">
        <v>2024107188.32376</v>
      </c>
      <c r="K1104" s="2" t="s">
        <v>1306</v>
      </c>
      <c r="L1104" s="14">
        <v>3</v>
      </c>
      <c r="M1104" s="15">
        <v>62.155986819004397</v>
      </c>
      <c r="N1104" s="15">
        <v>61.987037787321398</v>
      </c>
      <c r="O1104" s="37" t="str">
        <f t="shared" si="35"/>
        <v>Pass</v>
      </c>
    </row>
    <row r="1105" spans="1:15" x14ac:dyDescent="0.35">
      <c r="A1105" s="36">
        <v>2103</v>
      </c>
      <c r="B1105" s="10" t="s">
        <v>2286</v>
      </c>
      <c r="C1105" s="1" t="s">
        <v>897</v>
      </c>
      <c r="D1105" s="1" t="s">
        <v>999</v>
      </c>
      <c r="E1105" s="1" t="s">
        <v>996</v>
      </c>
      <c r="F1105" s="1" t="s">
        <v>29</v>
      </c>
      <c r="G1105" s="22">
        <f t="shared" ca="1" si="34"/>
        <v>21.355555555555554</v>
      </c>
      <c r="H1105" s="1" t="s">
        <v>1005</v>
      </c>
      <c r="I1105" s="1">
        <v>6993420185.00844</v>
      </c>
      <c r="J1105" s="1">
        <v>2024109356.3018301</v>
      </c>
      <c r="K1105" s="2" t="s">
        <v>1306</v>
      </c>
      <c r="L1105" s="14">
        <v>3</v>
      </c>
      <c r="M1105" s="15">
        <v>61.987037787321398</v>
      </c>
      <c r="N1105" s="16">
        <v>85.3</v>
      </c>
      <c r="O1105" s="37" t="str">
        <f t="shared" si="35"/>
        <v>Pass</v>
      </c>
    </row>
    <row r="1106" spans="1:15" x14ac:dyDescent="0.35">
      <c r="A1106" s="36">
        <v>2104</v>
      </c>
      <c r="B1106" s="10" t="s">
        <v>2287</v>
      </c>
      <c r="C1106" s="1" t="s">
        <v>897</v>
      </c>
      <c r="D1106" s="1" t="s">
        <v>1003</v>
      </c>
      <c r="E1106" s="1" t="s">
        <v>1000</v>
      </c>
      <c r="F1106" s="1" t="s">
        <v>29</v>
      </c>
      <c r="G1106" s="22">
        <f t="shared" ca="1" si="34"/>
        <v>20.683333333333334</v>
      </c>
      <c r="H1106" s="1" t="s">
        <v>1007</v>
      </c>
      <c r="I1106" s="1">
        <v>6989765809.8241901</v>
      </c>
      <c r="J1106" s="1">
        <v>2024111524.2799001</v>
      </c>
      <c r="K1106" s="2" t="s">
        <v>1306</v>
      </c>
      <c r="L1106" s="14">
        <v>3</v>
      </c>
      <c r="M1106" s="16">
        <v>85.3</v>
      </c>
      <c r="N1106" s="17">
        <v>67.900000000000006</v>
      </c>
      <c r="O1106" s="37" t="str">
        <f t="shared" si="35"/>
        <v>Pass</v>
      </c>
    </row>
    <row r="1107" spans="1:15" x14ac:dyDescent="0.35">
      <c r="A1107" s="36">
        <v>2105</v>
      </c>
      <c r="B1107" s="10" t="s">
        <v>2288</v>
      </c>
      <c r="C1107" s="1" t="s">
        <v>897</v>
      </c>
      <c r="D1107" s="1" t="s">
        <v>252</v>
      </c>
      <c r="E1107" s="1" t="s">
        <v>1004</v>
      </c>
      <c r="F1107" s="1" t="s">
        <v>29</v>
      </c>
      <c r="G1107" s="22">
        <f t="shared" ca="1" si="34"/>
        <v>21.208333333333332</v>
      </c>
      <c r="H1107" s="1" t="s">
        <v>1011</v>
      </c>
      <c r="I1107" s="1">
        <v>6986111434.6399403</v>
      </c>
      <c r="J1107" s="1">
        <v>2024113692.2579701</v>
      </c>
      <c r="K1107" s="2" t="s">
        <v>1306</v>
      </c>
      <c r="L1107" s="14">
        <v>3</v>
      </c>
      <c r="M1107" s="17">
        <v>67.900000000000006</v>
      </c>
      <c r="N1107" s="17">
        <v>78.099999999999994</v>
      </c>
      <c r="O1107" s="37" t="str">
        <f t="shared" si="35"/>
        <v>Pass</v>
      </c>
    </row>
    <row r="1108" spans="1:15" x14ac:dyDescent="0.35">
      <c r="A1108" s="36">
        <v>2106</v>
      </c>
      <c r="B1108" s="10" t="s">
        <v>2289</v>
      </c>
      <c r="C1108" s="1" t="s">
        <v>897</v>
      </c>
      <c r="D1108" s="1" t="s">
        <v>1009</v>
      </c>
      <c r="E1108" s="1" t="s">
        <v>58</v>
      </c>
      <c r="F1108" s="1" t="s">
        <v>29</v>
      </c>
      <c r="G1108" s="22">
        <f t="shared" ca="1" si="34"/>
        <v>21.394444444444446</v>
      </c>
      <c r="H1108" s="1" t="s">
        <v>987</v>
      </c>
      <c r="I1108" s="1">
        <v>6982457059.4556904</v>
      </c>
      <c r="J1108" s="1">
        <v>2024115860.2360401</v>
      </c>
      <c r="K1108" s="2" t="s">
        <v>1306</v>
      </c>
      <c r="L1108" s="14">
        <v>3</v>
      </c>
      <c r="M1108" s="17">
        <v>78.099999999999994</v>
      </c>
      <c r="N1108" s="15">
        <v>90.7</v>
      </c>
      <c r="O1108" s="37" t="str">
        <f t="shared" si="35"/>
        <v>Pass</v>
      </c>
    </row>
    <row r="1109" spans="1:15" x14ac:dyDescent="0.35">
      <c r="A1109" s="36">
        <v>2107</v>
      </c>
      <c r="B1109" s="10" t="s">
        <v>2290</v>
      </c>
      <c r="C1109" s="1" t="s">
        <v>897</v>
      </c>
      <c r="D1109" s="1" t="s">
        <v>1013</v>
      </c>
      <c r="E1109" s="1" t="s">
        <v>1010</v>
      </c>
      <c r="F1109" s="1" t="s">
        <v>18</v>
      </c>
      <c r="G1109" s="22">
        <f t="shared" ca="1" si="34"/>
        <v>21.402777777777779</v>
      </c>
      <c r="H1109" s="1" t="s">
        <v>1016</v>
      </c>
      <c r="I1109" s="1">
        <v>6978802684.2714396</v>
      </c>
      <c r="J1109" s="1">
        <v>2024118028.2140999</v>
      </c>
      <c r="K1109" s="2" t="s">
        <v>1306</v>
      </c>
      <c r="L1109" s="14">
        <v>3</v>
      </c>
      <c r="M1109" s="15">
        <v>90.7</v>
      </c>
      <c r="N1109" s="15">
        <v>78.900000000000006</v>
      </c>
      <c r="O1109" s="37" t="str">
        <f t="shared" si="35"/>
        <v>Pass</v>
      </c>
    </row>
    <row r="1110" spans="1:15" x14ac:dyDescent="0.35">
      <c r="A1110" s="36">
        <v>2108</v>
      </c>
      <c r="B1110" s="10" t="s">
        <v>2291</v>
      </c>
      <c r="C1110" s="1" t="s">
        <v>897</v>
      </c>
      <c r="D1110" s="1" t="s">
        <v>1015</v>
      </c>
      <c r="E1110" s="1" t="s">
        <v>160</v>
      </c>
      <c r="F1110" s="1" t="s">
        <v>18</v>
      </c>
      <c r="G1110" s="22">
        <f t="shared" ca="1" si="34"/>
        <v>22.497222222222224</v>
      </c>
      <c r="H1110" s="1" t="s">
        <v>1020</v>
      </c>
      <c r="I1110" s="1">
        <v>6975148309.0871897</v>
      </c>
      <c r="J1110" s="1">
        <v>2024120196.1921699</v>
      </c>
      <c r="K1110" s="2" t="s">
        <v>1306</v>
      </c>
      <c r="L1110" s="14">
        <v>3</v>
      </c>
      <c r="M1110" s="15">
        <v>78.900000000000006</v>
      </c>
      <c r="N1110" s="17">
        <v>23.8</v>
      </c>
      <c r="O1110" s="37" t="str">
        <f t="shared" si="35"/>
        <v>Faill</v>
      </c>
    </row>
    <row r="1111" spans="1:15" x14ac:dyDescent="0.35">
      <c r="A1111" s="36">
        <v>2109</v>
      </c>
      <c r="B1111" s="10" t="s">
        <v>2292</v>
      </c>
      <c r="C1111" s="1" t="s">
        <v>897</v>
      </c>
      <c r="D1111" s="1" t="s">
        <v>1018</v>
      </c>
      <c r="E1111" s="1" t="s">
        <v>583</v>
      </c>
      <c r="F1111" s="1" t="s">
        <v>18</v>
      </c>
      <c r="G1111" s="22">
        <f t="shared" ca="1" si="34"/>
        <v>21.708333333333332</v>
      </c>
      <c r="H1111" s="1" t="s">
        <v>1022</v>
      </c>
      <c r="I1111" s="1">
        <v>6971493933.9029398</v>
      </c>
      <c r="J1111" s="1">
        <v>2024122364.1702399</v>
      </c>
      <c r="K1111" s="2" t="s">
        <v>1306</v>
      </c>
      <c r="L1111" s="14">
        <v>3</v>
      </c>
      <c r="M1111" s="17">
        <v>23.8</v>
      </c>
      <c r="N1111" s="15">
        <v>45</v>
      </c>
      <c r="O1111" s="37" t="str">
        <f t="shared" si="35"/>
        <v>Pass</v>
      </c>
    </row>
    <row r="1112" spans="1:15" x14ac:dyDescent="0.35">
      <c r="A1112" s="36">
        <v>2110</v>
      </c>
      <c r="B1112" s="10" t="s">
        <v>2293</v>
      </c>
      <c r="C1112" s="1" t="s">
        <v>897</v>
      </c>
      <c r="D1112" s="1" t="s">
        <v>440</v>
      </c>
      <c r="E1112" s="1" t="s">
        <v>1019</v>
      </c>
      <c r="F1112" s="1" t="s">
        <v>18</v>
      </c>
      <c r="G1112" s="22">
        <f t="shared" ca="1" si="34"/>
        <v>21.394444444444446</v>
      </c>
      <c r="H1112" s="1" t="s">
        <v>987</v>
      </c>
      <c r="I1112" s="1">
        <v>6967839558.7187004</v>
      </c>
      <c r="J1112" s="1">
        <v>2024124532.1483099</v>
      </c>
      <c r="K1112" s="2" t="s">
        <v>1306</v>
      </c>
      <c r="L1112" s="14">
        <v>3</v>
      </c>
      <c r="M1112" s="15">
        <v>45</v>
      </c>
      <c r="N1112" s="15">
        <v>76.900000000000006</v>
      </c>
      <c r="O1112" s="37" t="str">
        <f t="shared" si="35"/>
        <v>Pass</v>
      </c>
    </row>
    <row r="1113" spans="1:15" x14ac:dyDescent="0.35">
      <c r="A1113" s="36">
        <v>2111</v>
      </c>
      <c r="B1113" s="10" t="s">
        <v>2294</v>
      </c>
      <c r="C1113" s="1" t="s">
        <v>897</v>
      </c>
      <c r="D1113" s="1" t="s">
        <v>196</v>
      </c>
      <c r="E1113" s="1" t="s">
        <v>33</v>
      </c>
      <c r="F1113" s="1" t="s">
        <v>29</v>
      </c>
      <c r="G1113" s="22">
        <f t="shared" ca="1" si="34"/>
        <v>21.347222222222221</v>
      </c>
      <c r="H1113" s="1" t="s">
        <v>318</v>
      </c>
      <c r="I1113" s="1">
        <v>6964185183.5344496</v>
      </c>
      <c r="J1113" s="1">
        <v>2024126700.12638</v>
      </c>
      <c r="K1113" s="2" t="s">
        <v>1306</v>
      </c>
      <c r="L1113" s="14">
        <v>3</v>
      </c>
      <c r="M1113" s="15">
        <v>76.900000000000006</v>
      </c>
      <c r="N1113" s="15">
        <v>90</v>
      </c>
      <c r="O1113" s="37" t="str">
        <f t="shared" si="35"/>
        <v>Pass</v>
      </c>
    </row>
    <row r="1114" spans="1:15" x14ac:dyDescent="0.35">
      <c r="A1114" s="36">
        <v>2112</v>
      </c>
      <c r="B1114" s="10" t="s">
        <v>2295</v>
      </c>
      <c r="C1114" s="1" t="s">
        <v>897</v>
      </c>
      <c r="D1114" s="1" t="s">
        <v>1026</v>
      </c>
      <c r="E1114" s="1" t="s">
        <v>1024</v>
      </c>
      <c r="F1114" s="1" t="s">
        <v>18</v>
      </c>
      <c r="G1114" s="22">
        <f t="shared" ca="1" si="34"/>
        <v>20.638888888888889</v>
      </c>
      <c r="H1114" s="1" t="s">
        <v>1028</v>
      </c>
      <c r="I1114" s="1">
        <v>6960530808.3501997</v>
      </c>
      <c r="J1114" s="1">
        <v>2024128868.10445</v>
      </c>
      <c r="K1114" s="2" t="s">
        <v>1306</v>
      </c>
      <c r="L1114" s="14">
        <v>3</v>
      </c>
      <c r="M1114" s="15">
        <v>90</v>
      </c>
      <c r="N1114" s="15">
        <v>89.4</v>
      </c>
      <c r="O1114" s="37" t="str">
        <f t="shared" si="35"/>
        <v>Pass</v>
      </c>
    </row>
    <row r="1115" spans="1:15" x14ac:dyDescent="0.35">
      <c r="A1115" s="36">
        <v>2113</v>
      </c>
      <c r="B1115" s="10" t="s">
        <v>2296</v>
      </c>
      <c r="C1115" s="1" t="s">
        <v>897</v>
      </c>
      <c r="D1115" s="1" t="s">
        <v>52</v>
      </c>
      <c r="E1115" s="1" t="s">
        <v>38</v>
      </c>
      <c r="F1115" s="1" t="s">
        <v>29</v>
      </c>
      <c r="G1115" s="22">
        <f t="shared" ca="1" si="34"/>
        <v>21.572222222222223</v>
      </c>
      <c r="H1115" s="1" t="s">
        <v>1030</v>
      </c>
      <c r="I1115" s="1">
        <v>6956876433.1659498</v>
      </c>
      <c r="J1115" s="1">
        <v>2024131036.08252</v>
      </c>
      <c r="K1115" s="2" t="s">
        <v>1306</v>
      </c>
      <c r="L1115" s="14">
        <v>3</v>
      </c>
      <c r="M1115" s="15">
        <v>89.4</v>
      </c>
      <c r="N1115" s="15">
        <v>89.1</v>
      </c>
      <c r="O1115" s="37" t="str">
        <f t="shared" si="35"/>
        <v>Pass</v>
      </c>
    </row>
    <row r="1116" spans="1:15" x14ac:dyDescent="0.35">
      <c r="A1116" s="36">
        <v>2114</v>
      </c>
      <c r="B1116" s="10" t="s">
        <v>1027</v>
      </c>
      <c r="C1116" s="1" t="s">
        <v>897</v>
      </c>
      <c r="D1116" s="1" t="s">
        <v>52</v>
      </c>
      <c r="E1116" s="1" t="s">
        <v>274</v>
      </c>
      <c r="F1116" s="1" t="s">
        <v>29</v>
      </c>
      <c r="G1116" s="22">
        <f t="shared" ca="1" si="34"/>
        <v>21.833333333333332</v>
      </c>
      <c r="H1116" s="1" t="s">
        <v>1032</v>
      </c>
      <c r="I1116" s="1">
        <v>6953222057.9816999</v>
      </c>
      <c r="J1116" s="1">
        <v>2024133204.06059</v>
      </c>
      <c r="K1116" s="2" t="s">
        <v>1306</v>
      </c>
      <c r="L1116" s="14">
        <v>3</v>
      </c>
      <c r="M1116" s="15">
        <v>78.900000000000006</v>
      </c>
      <c r="N1116" s="15">
        <v>78.099999999999994</v>
      </c>
      <c r="O1116" s="37" t="str">
        <f t="shared" si="35"/>
        <v>Pass</v>
      </c>
    </row>
    <row r="1117" spans="1:15" x14ac:dyDescent="0.35">
      <c r="A1117" s="36">
        <v>2115</v>
      </c>
      <c r="B1117" s="10" t="s">
        <v>2297</v>
      </c>
      <c r="C1117" s="1" t="s">
        <v>897</v>
      </c>
      <c r="D1117" s="1" t="s">
        <v>861</v>
      </c>
      <c r="E1117" s="1" t="s">
        <v>722</v>
      </c>
      <c r="F1117" s="1" t="s">
        <v>29</v>
      </c>
      <c r="G1117" s="22">
        <f t="shared" ca="1" si="34"/>
        <v>21.372222222222224</v>
      </c>
      <c r="H1117" s="1" t="s">
        <v>1035</v>
      </c>
      <c r="I1117" s="1">
        <v>6949567682.7974501</v>
      </c>
      <c r="J1117" s="1">
        <v>2024135372.03866</v>
      </c>
      <c r="K1117" s="2" t="s">
        <v>1306</v>
      </c>
      <c r="L1117" s="14">
        <v>3</v>
      </c>
      <c r="M1117" s="15">
        <v>78.099999999999994</v>
      </c>
      <c r="N1117" s="17">
        <v>87.4</v>
      </c>
      <c r="O1117" s="37" t="str">
        <f t="shared" si="35"/>
        <v>Pass</v>
      </c>
    </row>
    <row r="1118" spans="1:15" x14ac:dyDescent="0.35">
      <c r="A1118" s="36">
        <v>2116</v>
      </c>
      <c r="B1118" s="10" t="s">
        <v>2298</v>
      </c>
      <c r="C1118" s="1" t="s">
        <v>897</v>
      </c>
      <c r="D1118" s="1" t="s">
        <v>1034</v>
      </c>
      <c r="E1118" s="1" t="s">
        <v>33</v>
      </c>
      <c r="F1118" s="1" t="s">
        <v>18</v>
      </c>
      <c r="G1118" s="22">
        <f t="shared" ca="1" si="34"/>
        <v>22.086111111111112</v>
      </c>
      <c r="H1118" s="1" t="s">
        <v>1038</v>
      </c>
      <c r="I1118" s="1">
        <v>6945913307.6132097</v>
      </c>
      <c r="J1118" s="1">
        <v>2024137540.0167301</v>
      </c>
      <c r="K1118" s="2" t="s">
        <v>1306</v>
      </c>
      <c r="L1118" s="14">
        <v>3</v>
      </c>
      <c r="M1118" s="17">
        <v>87.4</v>
      </c>
      <c r="N1118" s="17">
        <v>45.8</v>
      </c>
      <c r="O1118" s="37" t="str">
        <f t="shared" si="35"/>
        <v>Pass</v>
      </c>
    </row>
    <row r="1119" spans="1:15" x14ac:dyDescent="0.35">
      <c r="A1119" s="36">
        <v>2117</v>
      </c>
      <c r="B1119" s="10" t="s">
        <v>2299</v>
      </c>
      <c r="C1119" s="1" t="s">
        <v>897</v>
      </c>
      <c r="D1119" s="1" t="s">
        <v>1037</v>
      </c>
      <c r="E1119" s="1" t="s">
        <v>58</v>
      </c>
      <c r="F1119" s="1" t="s">
        <v>18</v>
      </c>
      <c r="G1119" s="22">
        <f t="shared" ca="1" si="34"/>
        <v>20.925000000000001</v>
      </c>
      <c r="H1119" s="1" t="s">
        <v>1040</v>
      </c>
      <c r="I1119" s="1">
        <v>6942258932.4289598</v>
      </c>
      <c r="J1119" s="1">
        <v>2024139707.9948001</v>
      </c>
      <c r="K1119" s="2" t="s">
        <v>1306</v>
      </c>
      <c r="L1119" s="14">
        <v>3</v>
      </c>
      <c r="M1119" s="17">
        <v>45.8</v>
      </c>
      <c r="N1119" s="17">
        <v>67.8</v>
      </c>
      <c r="O1119" s="37" t="str">
        <f t="shared" si="35"/>
        <v>Pass</v>
      </c>
    </row>
    <row r="1120" spans="1:15" x14ac:dyDescent="0.35">
      <c r="A1120" s="36">
        <v>2118</v>
      </c>
      <c r="B1120" s="10" t="s">
        <v>1036</v>
      </c>
      <c r="C1120" s="1" t="s">
        <v>897</v>
      </c>
      <c r="D1120" s="1" t="s">
        <v>1037</v>
      </c>
      <c r="E1120" s="1" t="s">
        <v>14</v>
      </c>
      <c r="F1120" s="1" t="s">
        <v>18</v>
      </c>
      <c r="G1120" s="22">
        <f t="shared" ca="1" si="34"/>
        <v>22.105555555555554</v>
      </c>
      <c r="H1120" s="1" t="s">
        <v>1044</v>
      </c>
      <c r="I1120" s="1">
        <v>6938604557.24471</v>
      </c>
      <c r="J1120" s="1">
        <v>2024141875.9728701</v>
      </c>
      <c r="K1120" s="2" t="s">
        <v>1306</v>
      </c>
      <c r="L1120" s="14">
        <v>3</v>
      </c>
      <c r="M1120" s="17">
        <v>67.8</v>
      </c>
      <c r="N1120" s="17">
        <v>55.7</v>
      </c>
      <c r="O1120" s="37" t="str">
        <f t="shared" si="35"/>
        <v>Pass</v>
      </c>
    </row>
    <row r="1121" spans="1:15" x14ac:dyDescent="0.35">
      <c r="A1121" s="36">
        <v>2119</v>
      </c>
      <c r="B1121" s="10" t="s">
        <v>2300</v>
      </c>
      <c r="C1121" s="1" t="s">
        <v>897</v>
      </c>
      <c r="D1121" s="1" t="s">
        <v>1043</v>
      </c>
      <c r="E1121" s="1" t="s">
        <v>38</v>
      </c>
      <c r="F1121" s="1" t="s">
        <v>18</v>
      </c>
      <c r="G1121" s="22">
        <f t="shared" ca="1" si="34"/>
        <v>22.105555555555554</v>
      </c>
      <c r="H1121" s="1" t="s">
        <v>1044</v>
      </c>
      <c r="I1121" s="1">
        <v>6934950182.0604601</v>
      </c>
      <c r="J1121" s="1">
        <v>2024144043.9509399</v>
      </c>
      <c r="K1121" s="2" t="s">
        <v>1306</v>
      </c>
      <c r="L1121" s="14">
        <v>3</v>
      </c>
      <c r="M1121" s="17">
        <v>55.7</v>
      </c>
      <c r="N1121" s="17">
        <v>33.6</v>
      </c>
      <c r="O1121" s="37" t="str">
        <f t="shared" si="35"/>
        <v>Faill</v>
      </c>
    </row>
    <row r="1122" spans="1:15" x14ac:dyDescent="0.35">
      <c r="A1122" s="36">
        <v>2120</v>
      </c>
      <c r="B1122" s="10" t="s">
        <v>2301</v>
      </c>
      <c r="C1122" s="1" t="s">
        <v>1042</v>
      </c>
      <c r="D1122" s="1" t="s">
        <v>1047</v>
      </c>
      <c r="E1122" s="1" t="s">
        <v>221</v>
      </c>
      <c r="F1122" s="1" t="s">
        <v>18</v>
      </c>
      <c r="G1122" s="22">
        <f t="shared" ca="1" si="34"/>
        <v>21.005555555555556</v>
      </c>
      <c r="H1122" s="1" t="s">
        <v>1051</v>
      </c>
      <c r="I1122" s="1">
        <v>6931295806.8762102</v>
      </c>
      <c r="J1122" s="1">
        <v>2024146211.9290099</v>
      </c>
      <c r="K1122" s="2" t="s">
        <v>1306</v>
      </c>
      <c r="L1122" s="14">
        <v>3</v>
      </c>
      <c r="M1122" s="17">
        <v>33.6</v>
      </c>
      <c r="N1122" s="15">
        <v>67</v>
      </c>
      <c r="O1122" s="37" t="str">
        <f t="shared" si="35"/>
        <v>Pass</v>
      </c>
    </row>
    <row r="1123" spans="1:15" x14ac:dyDescent="0.35">
      <c r="A1123" s="36">
        <v>2121</v>
      </c>
      <c r="B1123" s="10" t="s">
        <v>2302</v>
      </c>
      <c r="C1123" s="1" t="s">
        <v>1046</v>
      </c>
      <c r="D1123" s="1" t="s">
        <v>901</v>
      </c>
      <c r="E1123" s="1" t="s">
        <v>38</v>
      </c>
      <c r="F1123" s="1" t="s">
        <v>18</v>
      </c>
      <c r="G1123" s="22">
        <f t="shared" ca="1" si="34"/>
        <v>21.402777777777779</v>
      </c>
      <c r="H1123" s="1" t="s">
        <v>1016</v>
      </c>
      <c r="I1123" s="1">
        <v>6927641431.6919603</v>
      </c>
      <c r="J1123" s="1">
        <v>2024148379.9070799</v>
      </c>
      <c r="K1123" s="2" t="s">
        <v>1306</v>
      </c>
      <c r="L1123" s="14">
        <v>3</v>
      </c>
      <c r="M1123" s="15">
        <v>67</v>
      </c>
      <c r="N1123" s="17">
        <v>90.8</v>
      </c>
      <c r="O1123" s="37" t="str">
        <f t="shared" si="35"/>
        <v>Pass</v>
      </c>
    </row>
    <row r="1124" spans="1:15" x14ac:dyDescent="0.35">
      <c r="A1124" s="36">
        <v>2122</v>
      </c>
      <c r="B1124" s="10" t="s">
        <v>2303</v>
      </c>
      <c r="C1124" s="1" t="s">
        <v>1049</v>
      </c>
      <c r="D1124" s="1" t="s">
        <v>1053</v>
      </c>
      <c r="E1124" s="1" t="s">
        <v>1050</v>
      </c>
      <c r="F1124" s="1" t="s">
        <v>18</v>
      </c>
      <c r="G1124" s="22">
        <f t="shared" ca="1" si="34"/>
        <v>22.005555555555556</v>
      </c>
      <c r="H1124" s="1" t="s">
        <v>879</v>
      </c>
      <c r="I1124" s="1">
        <v>6923987056.50772</v>
      </c>
      <c r="J1124" s="1">
        <v>2024150547.88515</v>
      </c>
      <c r="K1124" s="2" t="s">
        <v>1306</v>
      </c>
      <c r="L1124" s="14">
        <v>3</v>
      </c>
      <c r="M1124" s="17">
        <v>90.8</v>
      </c>
      <c r="N1124" s="17">
        <v>67.7</v>
      </c>
      <c r="O1124" s="37" t="str">
        <f t="shared" si="35"/>
        <v>Pass</v>
      </c>
    </row>
    <row r="1125" spans="1:15" x14ac:dyDescent="0.35">
      <c r="A1125" s="36">
        <v>2123</v>
      </c>
      <c r="B1125" s="10" t="s">
        <v>2304</v>
      </c>
      <c r="C1125" s="1" t="s">
        <v>1049</v>
      </c>
      <c r="D1125" s="1" t="s">
        <v>109</v>
      </c>
      <c r="E1125" s="1" t="s">
        <v>725</v>
      </c>
      <c r="F1125" s="1" t="s">
        <v>18</v>
      </c>
      <c r="G1125" s="22">
        <f t="shared" ca="1" si="34"/>
        <v>21.036111111111111</v>
      </c>
      <c r="H1125" s="1" t="s">
        <v>1057</v>
      </c>
      <c r="I1125" s="1">
        <v>6920332681.3234701</v>
      </c>
      <c r="J1125" s="1">
        <v>2024152715.86322</v>
      </c>
      <c r="K1125" s="2" t="s">
        <v>1306</v>
      </c>
      <c r="L1125" s="14">
        <v>3</v>
      </c>
      <c r="M1125" s="17">
        <v>67.7</v>
      </c>
      <c r="N1125" s="17">
        <v>23.8</v>
      </c>
      <c r="O1125" s="37" t="str">
        <f t="shared" si="35"/>
        <v>Faill</v>
      </c>
    </row>
    <row r="1126" spans="1:15" x14ac:dyDescent="0.35">
      <c r="A1126" s="36">
        <v>2124</v>
      </c>
      <c r="B1126" s="10" t="s">
        <v>2305</v>
      </c>
      <c r="C1126" s="1" t="s">
        <v>1055</v>
      </c>
      <c r="D1126" s="1" t="s">
        <v>514</v>
      </c>
      <c r="E1126" s="1" t="s">
        <v>69</v>
      </c>
      <c r="F1126" s="1" t="s">
        <v>18</v>
      </c>
      <c r="G1126" s="22">
        <f t="shared" ca="1" si="34"/>
        <v>21.308333333333334</v>
      </c>
      <c r="H1126" s="1" t="s">
        <v>70</v>
      </c>
      <c r="I1126" s="1">
        <v>6916678306.1392202</v>
      </c>
      <c r="J1126" s="1">
        <v>2024154883.84129</v>
      </c>
      <c r="K1126" s="2" t="s">
        <v>1306</v>
      </c>
      <c r="L1126" s="14">
        <v>3</v>
      </c>
      <c r="M1126" s="17">
        <v>23.8</v>
      </c>
      <c r="N1126" s="17">
        <v>88.6</v>
      </c>
      <c r="O1126" s="37" t="str">
        <f t="shared" si="35"/>
        <v>Pass</v>
      </c>
    </row>
    <row r="1127" spans="1:15" x14ac:dyDescent="0.35">
      <c r="A1127" s="36">
        <v>2125</v>
      </c>
      <c r="B1127" s="10" t="s">
        <v>2306</v>
      </c>
      <c r="C1127" s="1" t="s">
        <v>1055</v>
      </c>
      <c r="D1127" s="1" t="s">
        <v>145</v>
      </c>
      <c r="E1127" s="1" t="s">
        <v>374</v>
      </c>
      <c r="F1127" s="1" t="s">
        <v>29</v>
      </c>
      <c r="G1127" s="22">
        <f t="shared" ca="1" si="34"/>
        <v>21.925000000000001</v>
      </c>
      <c r="H1127" s="1" t="s">
        <v>498</v>
      </c>
      <c r="I1127" s="1">
        <v>6913023930.9549704</v>
      </c>
      <c r="J1127" s="1">
        <v>2024157051.81936</v>
      </c>
      <c r="K1127" s="2" t="s">
        <v>1306</v>
      </c>
      <c r="L1127" s="14">
        <v>3</v>
      </c>
      <c r="M1127" s="17">
        <v>88.6</v>
      </c>
      <c r="N1127" s="17">
        <v>56.7</v>
      </c>
      <c r="O1127" s="37" t="str">
        <f t="shared" si="35"/>
        <v>Pass</v>
      </c>
    </row>
    <row r="1128" spans="1:15" x14ac:dyDescent="0.35">
      <c r="A1128" s="36">
        <v>2126</v>
      </c>
      <c r="B1128" s="10" t="s">
        <v>2307</v>
      </c>
      <c r="C1128" s="1" t="s">
        <v>1055</v>
      </c>
      <c r="D1128" s="1" t="s">
        <v>79</v>
      </c>
      <c r="E1128" s="1" t="s">
        <v>690</v>
      </c>
      <c r="F1128" s="1" t="s">
        <v>18</v>
      </c>
      <c r="G1128" s="22">
        <f t="shared" ca="1" si="34"/>
        <v>21.574999999999999</v>
      </c>
      <c r="H1128" s="1" t="s">
        <v>926</v>
      </c>
      <c r="I1128" s="1">
        <v>6909369555.7707195</v>
      </c>
      <c r="J1128" s="1">
        <v>2024159219.79743</v>
      </c>
      <c r="K1128" s="2" t="s">
        <v>1306</v>
      </c>
      <c r="L1128" s="14">
        <v>3</v>
      </c>
      <c r="M1128" s="17">
        <v>56.7</v>
      </c>
      <c r="N1128" s="17">
        <v>44.8</v>
      </c>
      <c r="O1128" s="37" t="str">
        <f t="shared" si="35"/>
        <v>Pass</v>
      </c>
    </row>
    <row r="1129" spans="1:15" x14ac:dyDescent="0.35">
      <c r="A1129" s="36">
        <v>2127</v>
      </c>
      <c r="B1129" s="10" t="s">
        <v>2308</v>
      </c>
      <c r="C1129" s="1" t="s">
        <v>1055</v>
      </c>
      <c r="D1129" s="1" t="s">
        <v>1062</v>
      </c>
      <c r="E1129" s="1" t="s">
        <v>575</v>
      </c>
      <c r="F1129" s="1" t="s">
        <v>18</v>
      </c>
      <c r="G1129" s="22">
        <f t="shared" ca="1" si="34"/>
        <v>21.802777777777777</v>
      </c>
      <c r="H1129" s="1" t="s">
        <v>1066</v>
      </c>
      <c r="I1129" s="1">
        <v>6905715180.5864697</v>
      </c>
      <c r="J1129" s="1">
        <v>2024161387.7755001</v>
      </c>
      <c r="K1129" s="2" t="s">
        <v>1306</v>
      </c>
      <c r="L1129" s="14">
        <v>3</v>
      </c>
      <c r="M1129" s="17">
        <v>44.8</v>
      </c>
      <c r="N1129" s="17">
        <v>76.7</v>
      </c>
      <c r="O1129" s="37" t="str">
        <f t="shared" si="35"/>
        <v>Pass</v>
      </c>
    </row>
    <row r="1130" spans="1:15" x14ac:dyDescent="0.35">
      <c r="A1130" s="36">
        <v>2128</v>
      </c>
      <c r="B1130" s="10" t="s">
        <v>2309</v>
      </c>
      <c r="C1130" s="1" t="s">
        <v>1061</v>
      </c>
      <c r="D1130" s="1" t="s">
        <v>678</v>
      </c>
      <c r="E1130" s="1" t="s">
        <v>117</v>
      </c>
      <c r="F1130" s="1" t="s">
        <v>18</v>
      </c>
      <c r="G1130" s="22">
        <f t="shared" ca="1" si="34"/>
        <v>20.847222222222221</v>
      </c>
      <c r="H1130" s="1" t="s">
        <v>934</v>
      </c>
      <c r="I1130" s="1">
        <v>6902060805.4022303</v>
      </c>
      <c r="J1130" s="1">
        <v>2024163555.7535701</v>
      </c>
      <c r="K1130" s="2" t="s">
        <v>1306</v>
      </c>
      <c r="L1130" s="14">
        <v>3</v>
      </c>
      <c r="M1130" s="17">
        <v>76.7</v>
      </c>
      <c r="N1130" s="17">
        <v>54.6</v>
      </c>
      <c r="O1130" s="37" t="str">
        <f t="shared" si="35"/>
        <v>Pass</v>
      </c>
    </row>
    <row r="1131" spans="1:15" x14ac:dyDescent="0.35">
      <c r="A1131" s="36">
        <v>2129</v>
      </c>
      <c r="B1131" s="10" t="s">
        <v>2310</v>
      </c>
      <c r="C1131" s="1" t="s">
        <v>1064</v>
      </c>
      <c r="D1131" s="1" t="s">
        <v>270</v>
      </c>
      <c r="E1131" s="1" t="s">
        <v>1065</v>
      </c>
      <c r="F1131" s="1" t="s">
        <v>18</v>
      </c>
      <c r="G1131" s="22">
        <f t="shared" ca="1" si="34"/>
        <v>21.9</v>
      </c>
      <c r="H1131" s="1" t="s">
        <v>1071</v>
      </c>
      <c r="I1131" s="1">
        <v>6898406430.2179804</v>
      </c>
      <c r="J1131" s="1">
        <v>2024165723.7316401</v>
      </c>
      <c r="K1131" s="2" t="s">
        <v>1306</v>
      </c>
      <c r="L1131" s="14">
        <v>3</v>
      </c>
      <c r="M1131" s="17">
        <v>54.6</v>
      </c>
      <c r="N1131" s="17">
        <v>65.8</v>
      </c>
      <c r="O1131" s="37" t="str">
        <f t="shared" si="35"/>
        <v>Pass</v>
      </c>
    </row>
    <row r="1132" spans="1:15" x14ac:dyDescent="0.35">
      <c r="A1132" s="36">
        <v>2130</v>
      </c>
      <c r="B1132" s="10" t="s">
        <v>2311</v>
      </c>
      <c r="C1132" s="1" t="s">
        <v>1068</v>
      </c>
      <c r="D1132" s="1" t="s">
        <v>932</v>
      </c>
      <c r="E1132" s="1" t="s">
        <v>983</v>
      </c>
      <c r="F1132" s="1" t="s">
        <v>29</v>
      </c>
      <c r="G1132" s="22">
        <f t="shared" ca="1" si="34"/>
        <v>21.266666666666666</v>
      </c>
      <c r="H1132" s="1" t="s">
        <v>1076</v>
      </c>
      <c r="I1132" s="1">
        <v>6894752055.0337296</v>
      </c>
      <c r="J1132" s="1">
        <v>2024167891.7097099</v>
      </c>
      <c r="K1132" s="2" t="s">
        <v>1306</v>
      </c>
      <c r="L1132" s="14">
        <v>3</v>
      </c>
      <c r="M1132" s="17">
        <v>65.8</v>
      </c>
      <c r="N1132" s="17">
        <v>54.8</v>
      </c>
      <c r="O1132" s="37" t="str">
        <f t="shared" si="35"/>
        <v>Pass</v>
      </c>
    </row>
    <row r="1133" spans="1:15" x14ac:dyDescent="0.35">
      <c r="A1133" s="36">
        <v>2131</v>
      </c>
      <c r="B1133" s="10" t="s">
        <v>2312</v>
      </c>
      <c r="C1133" s="1" t="s">
        <v>1070</v>
      </c>
      <c r="D1133" s="1" t="s">
        <v>1074</v>
      </c>
      <c r="E1133" s="1" t="s">
        <v>741</v>
      </c>
      <c r="F1133" s="1" t="s">
        <v>18</v>
      </c>
      <c r="G1133" s="22">
        <f t="shared" ca="1" si="34"/>
        <v>20.977777777777778</v>
      </c>
      <c r="H1133" s="1" t="s">
        <v>1080</v>
      </c>
      <c r="I1133" s="1">
        <v>6891097679.8494797</v>
      </c>
      <c r="J1133" s="1">
        <v>2024170059.6877799</v>
      </c>
      <c r="K1133" s="2" t="s">
        <v>1306</v>
      </c>
      <c r="L1133" s="14">
        <v>3</v>
      </c>
      <c r="M1133" s="17">
        <v>54.8</v>
      </c>
      <c r="N1133" s="17">
        <v>24.7</v>
      </c>
      <c r="O1133" s="37" t="str">
        <f t="shared" si="35"/>
        <v>Faill</v>
      </c>
    </row>
    <row r="1134" spans="1:15" x14ac:dyDescent="0.35">
      <c r="A1134" s="36">
        <v>2132</v>
      </c>
      <c r="B1134" s="10" t="s">
        <v>2313</v>
      </c>
      <c r="C1134" s="1" t="s">
        <v>1073</v>
      </c>
      <c r="D1134" s="1" t="s">
        <v>901</v>
      </c>
      <c r="E1134" s="1" t="s">
        <v>1075</v>
      </c>
      <c r="F1134" s="1" t="s">
        <v>18</v>
      </c>
      <c r="G1134" s="22">
        <f t="shared" ca="1" si="34"/>
        <v>21.883333333333333</v>
      </c>
      <c r="H1134" s="1" t="s">
        <v>1085</v>
      </c>
      <c r="I1134" s="1">
        <v>6887443304.6652298</v>
      </c>
      <c r="J1134" s="1">
        <v>2024172227.6658499</v>
      </c>
      <c r="K1134" s="2" t="s">
        <v>1306</v>
      </c>
      <c r="L1134" s="14">
        <v>3</v>
      </c>
      <c r="M1134" s="17">
        <v>24.7</v>
      </c>
      <c r="N1134" s="17">
        <v>34.799999999999997</v>
      </c>
      <c r="O1134" s="37" t="str">
        <f t="shared" si="35"/>
        <v>Faill</v>
      </c>
    </row>
    <row r="1135" spans="1:15" x14ac:dyDescent="0.35">
      <c r="A1135" s="36">
        <v>2133</v>
      </c>
      <c r="B1135" s="10" t="s">
        <v>2314</v>
      </c>
      <c r="C1135" s="1" t="s">
        <v>1078</v>
      </c>
      <c r="D1135" s="1" t="s">
        <v>1083</v>
      </c>
      <c r="E1135" s="1" t="s">
        <v>1079</v>
      </c>
      <c r="F1135" s="1" t="s">
        <v>18</v>
      </c>
      <c r="G1135" s="22">
        <f t="shared" ca="1" si="34"/>
        <v>21.466666666666665</v>
      </c>
      <c r="H1135" s="1" t="s">
        <v>96</v>
      </c>
      <c r="I1135" s="1">
        <v>6883788929.4809799</v>
      </c>
      <c r="J1135" s="1">
        <v>2024174395.6439199</v>
      </c>
      <c r="K1135" s="2" t="s">
        <v>1306</v>
      </c>
      <c r="L1135" s="14">
        <v>3</v>
      </c>
      <c r="M1135" s="17">
        <v>34.799999999999997</v>
      </c>
      <c r="N1135" s="17">
        <v>44.7</v>
      </c>
      <c r="O1135" s="37" t="str">
        <f t="shared" si="35"/>
        <v>Pass</v>
      </c>
    </row>
    <row r="1136" spans="1:15" x14ac:dyDescent="0.35">
      <c r="A1136" s="36">
        <v>2134</v>
      </c>
      <c r="B1136" s="10" t="s">
        <v>2315</v>
      </c>
      <c r="C1136" s="1" t="s">
        <v>1082</v>
      </c>
      <c r="D1136" s="1" t="s">
        <v>514</v>
      </c>
      <c r="E1136" s="1" t="s">
        <v>1084</v>
      </c>
      <c r="F1136" s="1" t="s">
        <v>18</v>
      </c>
      <c r="G1136" s="22">
        <f t="shared" ca="1" si="34"/>
        <v>21.466666666666665</v>
      </c>
      <c r="H1136" s="1" t="s">
        <v>96</v>
      </c>
      <c r="I1136" s="1">
        <v>6880134554.29673</v>
      </c>
      <c r="J1136" s="1">
        <v>2024176563.62199</v>
      </c>
      <c r="K1136" s="2" t="s">
        <v>1306</v>
      </c>
      <c r="L1136" s="14">
        <v>3</v>
      </c>
      <c r="M1136" s="17">
        <v>44.7</v>
      </c>
      <c r="N1136" s="16">
        <v>85.3</v>
      </c>
      <c r="O1136" s="37" t="str">
        <f t="shared" si="35"/>
        <v>Pass</v>
      </c>
    </row>
    <row r="1137" spans="1:15" x14ac:dyDescent="0.35">
      <c r="A1137" s="36">
        <v>2135</v>
      </c>
      <c r="B1137" s="10" t="s">
        <v>1088</v>
      </c>
      <c r="C1137" s="1" t="s">
        <v>1087</v>
      </c>
      <c r="D1137" s="1" t="s">
        <v>37</v>
      </c>
      <c r="E1137" s="1" t="s">
        <v>69</v>
      </c>
      <c r="F1137" s="1" t="s">
        <v>18</v>
      </c>
      <c r="G1137" s="22">
        <f t="shared" ca="1" si="34"/>
        <v>21.230555555555554</v>
      </c>
      <c r="H1137" s="1" t="s">
        <v>1091</v>
      </c>
      <c r="I1137" s="1">
        <v>6876480179.1124897</v>
      </c>
      <c r="J1137" s="1">
        <v>2024178731.60006</v>
      </c>
      <c r="K1137" s="2" t="s">
        <v>1306</v>
      </c>
      <c r="L1137" s="14">
        <v>3</v>
      </c>
      <c r="M1137" s="16">
        <v>85.3</v>
      </c>
      <c r="N1137" s="17">
        <v>67.900000000000006</v>
      </c>
      <c r="O1137" s="37" t="str">
        <f t="shared" si="35"/>
        <v>Pass</v>
      </c>
    </row>
    <row r="1138" spans="1:15" x14ac:dyDescent="0.35">
      <c r="A1138" s="36">
        <v>2136</v>
      </c>
      <c r="B1138" s="10" t="s">
        <v>2316</v>
      </c>
      <c r="C1138" s="1" t="s">
        <v>1087</v>
      </c>
      <c r="D1138" s="1" t="s">
        <v>32</v>
      </c>
      <c r="E1138" s="1" t="s">
        <v>69</v>
      </c>
      <c r="F1138" s="1" t="s">
        <v>29</v>
      </c>
      <c r="G1138" s="22">
        <f t="shared" ca="1" si="34"/>
        <v>21.572222222222223</v>
      </c>
      <c r="H1138" s="1" t="s">
        <v>1030</v>
      </c>
      <c r="I1138" s="1">
        <v>6872825803.9282398</v>
      </c>
      <c r="J1138" s="1">
        <v>2024180899.57813</v>
      </c>
      <c r="K1138" s="2" t="s">
        <v>1306</v>
      </c>
      <c r="L1138" s="14">
        <v>3</v>
      </c>
      <c r="M1138" s="17">
        <v>67.900000000000006</v>
      </c>
      <c r="N1138" s="17">
        <v>78.099999999999994</v>
      </c>
      <c r="O1138" s="37" t="str">
        <f t="shared" si="35"/>
        <v>Pass</v>
      </c>
    </row>
    <row r="1139" spans="1:15" x14ac:dyDescent="0.35">
      <c r="A1139" s="36">
        <v>2137</v>
      </c>
      <c r="B1139" s="10" t="s">
        <v>2317</v>
      </c>
      <c r="C1139" s="1" t="s">
        <v>1090</v>
      </c>
      <c r="D1139" s="1" t="s">
        <v>26</v>
      </c>
      <c r="E1139" s="1" t="s">
        <v>136</v>
      </c>
      <c r="F1139" s="1" t="s">
        <v>29</v>
      </c>
      <c r="G1139" s="22">
        <f t="shared" ca="1" si="34"/>
        <v>21.988888888888887</v>
      </c>
      <c r="H1139" s="1" t="s">
        <v>1095</v>
      </c>
      <c r="I1139" s="1">
        <v>6869171428.7439899</v>
      </c>
      <c r="J1139" s="1">
        <v>2024183067.5562</v>
      </c>
      <c r="K1139" s="2" t="s">
        <v>1306</v>
      </c>
      <c r="L1139" s="14">
        <v>3</v>
      </c>
      <c r="M1139" s="17">
        <v>78.099999999999994</v>
      </c>
      <c r="N1139" s="15">
        <v>90.7</v>
      </c>
      <c r="O1139" s="37" t="str">
        <f t="shared" si="35"/>
        <v>Pass</v>
      </c>
    </row>
    <row r="1140" spans="1:15" x14ac:dyDescent="0.35">
      <c r="A1140" s="36">
        <v>2138</v>
      </c>
      <c r="B1140" s="10" t="s">
        <v>2318</v>
      </c>
      <c r="C1140" s="1" t="s">
        <v>1090</v>
      </c>
      <c r="D1140" s="1" t="s">
        <v>373</v>
      </c>
      <c r="E1140" s="1" t="s">
        <v>1093</v>
      </c>
      <c r="F1140" s="1" t="s">
        <v>29</v>
      </c>
      <c r="G1140" s="22">
        <f t="shared" ca="1" si="34"/>
        <v>21.286111111111111</v>
      </c>
      <c r="H1140" s="1" t="s">
        <v>1097</v>
      </c>
      <c r="I1140" s="1">
        <v>6865517053.5597401</v>
      </c>
      <c r="J1140" s="1">
        <v>2024185235.53427</v>
      </c>
      <c r="K1140" s="2" t="s">
        <v>1306</v>
      </c>
      <c r="L1140" s="14">
        <v>3</v>
      </c>
      <c r="M1140" s="15">
        <v>90.7</v>
      </c>
      <c r="N1140" s="15">
        <v>78.900000000000006</v>
      </c>
      <c r="O1140" s="37" t="str">
        <f t="shared" si="35"/>
        <v>Pass</v>
      </c>
    </row>
    <row r="1141" spans="1:15" x14ac:dyDescent="0.35">
      <c r="A1141" s="36">
        <v>2139</v>
      </c>
      <c r="B1141" s="10" t="s">
        <v>2319</v>
      </c>
      <c r="C1141" s="1" t="s">
        <v>1090</v>
      </c>
      <c r="D1141" s="1" t="s">
        <v>21</v>
      </c>
      <c r="E1141" s="1" t="s">
        <v>374</v>
      </c>
      <c r="F1141" s="1" t="s">
        <v>18</v>
      </c>
      <c r="G1141" s="22">
        <f t="shared" ca="1" si="34"/>
        <v>21.180555555555557</v>
      </c>
      <c r="H1141" s="1" t="s">
        <v>1099</v>
      </c>
      <c r="I1141" s="1">
        <v>6861862678.3754902</v>
      </c>
      <c r="J1141" s="1">
        <v>2024187403.5123401</v>
      </c>
      <c r="K1141" s="2" t="s">
        <v>1306</v>
      </c>
      <c r="L1141" s="14">
        <v>3</v>
      </c>
      <c r="M1141" s="15">
        <v>78.900000000000006</v>
      </c>
      <c r="N1141" s="17">
        <v>23.8</v>
      </c>
      <c r="O1141" s="37" t="str">
        <f t="shared" si="35"/>
        <v>Faill</v>
      </c>
    </row>
    <row r="1142" spans="1:15" x14ac:dyDescent="0.35">
      <c r="A1142" s="36">
        <v>2140</v>
      </c>
      <c r="B1142" s="10" t="s">
        <v>2320</v>
      </c>
      <c r="C1142" s="1" t="s">
        <v>1090</v>
      </c>
      <c r="D1142" s="1" t="s">
        <v>698</v>
      </c>
      <c r="E1142" s="1" t="s">
        <v>221</v>
      </c>
      <c r="F1142" s="1" t="s">
        <v>29</v>
      </c>
      <c r="G1142" s="22">
        <f t="shared" ca="1" si="34"/>
        <v>20.994444444444444</v>
      </c>
      <c r="H1142" s="1" t="s">
        <v>1102</v>
      </c>
      <c r="I1142" s="1">
        <v>6858208303.1912403</v>
      </c>
      <c r="J1142" s="1">
        <v>2024189571.4904101</v>
      </c>
      <c r="K1142" s="2" t="s">
        <v>1306</v>
      </c>
      <c r="L1142" s="14">
        <v>3</v>
      </c>
      <c r="M1142" s="17">
        <v>23.8</v>
      </c>
      <c r="N1142" s="15">
        <v>45</v>
      </c>
      <c r="O1142" s="37" t="str">
        <f t="shared" si="35"/>
        <v>Pass</v>
      </c>
    </row>
    <row r="1143" spans="1:15" x14ac:dyDescent="0.35">
      <c r="A1143" s="36">
        <v>2141</v>
      </c>
      <c r="B1143" s="10" t="s">
        <v>2321</v>
      </c>
      <c r="C1143" s="1" t="s">
        <v>1090</v>
      </c>
      <c r="D1143" s="1" t="s">
        <v>149</v>
      </c>
      <c r="E1143" s="1" t="s">
        <v>725</v>
      </c>
      <c r="F1143" s="1" t="s">
        <v>18</v>
      </c>
      <c r="G1143" s="22">
        <f t="shared" ca="1" si="34"/>
        <v>21.761111111111113</v>
      </c>
      <c r="H1143" s="1" t="s">
        <v>1106</v>
      </c>
      <c r="I1143" s="1">
        <v>6854553928.007</v>
      </c>
      <c r="J1143" s="1">
        <v>2024191739.4684801</v>
      </c>
      <c r="K1143" s="2" t="s">
        <v>1306</v>
      </c>
      <c r="L1143" s="14">
        <v>3</v>
      </c>
      <c r="M1143" s="15">
        <v>45</v>
      </c>
      <c r="N1143" s="15">
        <v>76.900000000000006</v>
      </c>
      <c r="O1143" s="37" t="str">
        <f t="shared" si="35"/>
        <v>Pass</v>
      </c>
    </row>
    <row r="1144" spans="1:15" x14ac:dyDescent="0.35">
      <c r="A1144" s="36">
        <v>2142</v>
      </c>
      <c r="B1144" s="10" t="s">
        <v>2322</v>
      </c>
      <c r="C1144" s="1" t="s">
        <v>1101</v>
      </c>
      <c r="D1144" s="1" t="s">
        <v>1105</v>
      </c>
      <c r="E1144" s="1" t="s">
        <v>14</v>
      </c>
      <c r="F1144" s="1" t="s">
        <v>18</v>
      </c>
      <c r="G1144" s="22">
        <f t="shared" ca="1" si="34"/>
        <v>20.827777777777779</v>
      </c>
      <c r="H1144" s="1" t="s">
        <v>1109</v>
      </c>
      <c r="I1144" s="1">
        <v>6850899552.8227501</v>
      </c>
      <c r="J1144" s="1">
        <v>2024193907.4465499</v>
      </c>
      <c r="K1144" s="2" t="s">
        <v>1306</v>
      </c>
      <c r="L1144" s="14">
        <v>3</v>
      </c>
      <c r="M1144" s="15">
        <v>76.900000000000006</v>
      </c>
      <c r="N1144" s="15">
        <v>90</v>
      </c>
      <c r="O1144" s="37" t="str">
        <f t="shared" si="35"/>
        <v>Pass</v>
      </c>
    </row>
    <row r="1145" spans="1:15" x14ac:dyDescent="0.35">
      <c r="A1145" s="36">
        <v>2143</v>
      </c>
      <c r="B1145" s="10" t="s">
        <v>2323</v>
      </c>
      <c r="C1145" s="1" t="s">
        <v>1104</v>
      </c>
      <c r="D1145" s="1" t="s">
        <v>1108</v>
      </c>
      <c r="E1145" s="1" t="s">
        <v>583</v>
      </c>
      <c r="F1145" s="1" t="s">
        <v>29</v>
      </c>
      <c r="G1145" s="22">
        <f t="shared" ca="1" si="34"/>
        <v>21.908333333333335</v>
      </c>
      <c r="H1145" s="1" t="s">
        <v>222</v>
      </c>
      <c r="I1145" s="1">
        <v>6847245177.6385002</v>
      </c>
      <c r="J1145" s="1">
        <v>2024196075.4246199</v>
      </c>
      <c r="K1145" s="2" t="s">
        <v>1306</v>
      </c>
      <c r="L1145" s="14">
        <v>3</v>
      </c>
      <c r="M1145" s="15">
        <v>90</v>
      </c>
      <c r="N1145" s="15">
        <v>89.4</v>
      </c>
      <c r="O1145" s="37" t="str">
        <f t="shared" si="35"/>
        <v>Pass</v>
      </c>
    </row>
    <row r="1146" spans="1:15" x14ac:dyDescent="0.35">
      <c r="A1146" s="36">
        <v>2144</v>
      </c>
      <c r="B1146" s="10" t="s">
        <v>2324</v>
      </c>
      <c r="C1146" s="1" t="s">
        <v>98</v>
      </c>
      <c r="D1146" s="1" t="s">
        <v>1112</v>
      </c>
      <c r="E1146" s="1" t="s">
        <v>33</v>
      </c>
      <c r="F1146" s="1" t="s">
        <v>18</v>
      </c>
      <c r="G1146" s="22">
        <f t="shared" ca="1" si="34"/>
        <v>21.755555555555556</v>
      </c>
      <c r="H1146" s="1" t="s">
        <v>887</v>
      </c>
      <c r="I1146" s="1">
        <v>6843590802.4542503</v>
      </c>
      <c r="J1146" s="1">
        <v>2024198243.4026899</v>
      </c>
      <c r="K1146" s="2" t="s">
        <v>1306</v>
      </c>
      <c r="L1146" s="14">
        <v>3</v>
      </c>
      <c r="M1146" s="15">
        <v>89.4</v>
      </c>
      <c r="N1146" s="15">
        <v>45.7</v>
      </c>
      <c r="O1146" s="37" t="str">
        <f t="shared" si="35"/>
        <v>Pass</v>
      </c>
    </row>
    <row r="1147" spans="1:15" x14ac:dyDescent="0.35">
      <c r="A1147" s="36">
        <v>2145</v>
      </c>
      <c r="B1147" s="10" t="s">
        <v>2325</v>
      </c>
      <c r="C1147" s="1" t="s">
        <v>1111</v>
      </c>
      <c r="D1147" s="1" t="s">
        <v>961</v>
      </c>
      <c r="E1147" s="1" t="s">
        <v>481</v>
      </c>
      <c r="F1147" s="1" t="s">
        <v>18</v>
      </c>
      <c r="G1147" s="22">
        <f t="shared" ca="1" si="34"/>
        <v>21.194444444444443</v>
      </c>
      <c r="H1147" s="1" t="s">
        <v>1117</v>
      </c>
      <c r="I1147" s="1">
        <v>6839936427.2700005</v>
      </c>
      <c r="J1147" s="1">
        <v>2024200411.38076</v>
      </c>
      <c r="K1147" s="2" t="s">
        <v>1306</v>
      </c>
      <c r="L1147" s="14">
        <v>3</v>
      </c>
      <c r="M1147" s="15">
        <v>98</v>
      </c>
      <c r="N1147" s="15">
        <v>78.099999999999994</v>
      </c>
      <c r="O1147" s="37" t="str">
        <f t="shared" si="35"/>
        <v>Pass</v>
      </c>
    </row>
    <row r="1148" spans="1:15" x14ac:dyDescent="0.35">
      <c r="A1148" s="36">
        <v>2146</v>
      </c>
      <c r="B1148" s="10" t="s">
        <v>2326</v>
      </c>
      <c r="C1148" s="1" t="s">
        <v>1114</v>
      </c>
      <c r="D1148" s="1" t="s">
        <v>363</v>
      </c>
      <c r="E1148" s="1" t="s">
        <v>274</v>
      </c>
      <c r="F1148" s="1" t="s">
        <v>29</v>
      </c>
      <c r="G1148" s="22">
        <f t="shared" ca="1" si="34"/>
        <v>21.9</v>
      </c>
      <c r="H1148" s="1" t="s">
        <v>1071</v>
      </c>
      <c r="I1148" s="1">
        <v>6836282052.0857496</v>
      </c>
      <c r="J1148" s="1">
        <v>2024202579.35883</v>
      </c>
      <c r="K1148" s="2" t="s">
        <v>1306</v>
      </c>
      <c r="L1148" s="14">
        <v>3</v>
      </c>
      <c r="M1148" s="15">
        <v>78.099999999999994</v>
      </c>
      <c r="N1148" s="17">
        <v>87.4</v>
      </c>
      <c r="O1148" s="37" t="str">
        <f t="shared" si="35"/>
        <v>Pass</v>
      </c>
    </row>
    <row r="1149" spans="1:15" x14ac:dyDescent="0.35">
      <c r="A1149" s="36">
        <v>2147</v>
      </c>
      <c r="B1149" s="10" t="s">
        <v>2327</v>
      </c>
      <c r="C1149" s="1" t="s">
        <v>1116</v>
      </c>
      <c r="D1149" s="1" t="s">
        <v>1120</v>
      </c>
      <c r="E1149" s="1" t="s">
        <v>15</v>
      </c>
      <c r="F1149" s="1" t="s">
        <v>18</v>
      </c>
      <c r="G1149" s="22">
        <f t="shared" ca="1" si="34"/>
        <v>22.216666666666665</v>
      </c>
      <c r="H1149" s="1" t="s">
        <v>1123</v>
      </c>
      <c r="I1149" s="1">
        <v>6832627676.9015102</v>
      </c>
      <c r="J1149" s="1">
        <v>2024204747.3369</v>
      </c>
      <c r="K1149" s="2" t="s">
        <v>1306</v>
      </c>
      <c r="L1149" s="14">
        <v>3</v>
      </c>
      <c r="M1149" s="17">
        <v>87.4</v>
      </c>
      <c r="N1149" s="17">
        <v>45.8</v>
      </c>
      <c r="O1149" s="37" t="str">
        <f t="shared" si="35"/>
        <v>Pass</v>
      </c>
    </row>
    <row r="1150" spans="1:15" x14ac:dyDescent="0.35">
      <c r="A1150" s="36">
        <v>2148</v>
      </c>
      <c r="B1150" s="10" t="s">
        <v>2328</v>
      </c>
      <c r="C1150" s="1" t="s">
        <v>1119</v>
      </c>
      <c r="D1150" s="1" t="s">
        <v>725</v>
      </c>
      <c r="E1150" s="1" t="s">
        <v>1121</v>
      </c>
      <c r="F1150" s="1" t="s">
        <v>18</v>
      </c>
      <c r="G1150" s="22">
        <f t="shared" ca="1" si="34"/>
        <v>20.675000000000001</v>
      </c>
      <c r="H1150" s="1" t="s">
        <v>1127</v>
      </c>
      <c r="I1150" s="1">
        <v>6828973301.7172604</v>
      </c>
      <c r="J1150" s="1">
        <v>2024206915.31497</v>
      </c>
      <c r="K1150" s="2" t="s">
        <v>1306</v>
      </c>
      <c r="L1150" s="14">
        <v>3</v>
      </c>
      <c r="M1150" s="17">
        <v>45.8</v>
      </c>
      <c r="N1150" s="17">
        <v>67.8</v>
      </c>
      <c r="O1150" s="37" t="str">
        <f t="shared" si="35"/>
        <v>Pass</v>
      </c>
    </row>
    <row r="1151" spans="1:15" x14ac:dyDescent="0.35">
      <c r="A1151" s="36">
        <v>2149</v>
      </c>
      <c r="B1151" s="10" t="s">
        <v>2329</v>
      </c>
      <c r="C1151" s="1" t="s">
        <v>1119</v>
      </c>
      <c r="D1151" s="1" t="s">
        <v>1126</v>
      </c>
      <c r="E1151" s="1" t="s">
        <v>511</v>
      </c>
      <c r="F1151" s="1" t="s">
        <v>18</v>
      </c>
      <c r="G1151" s="22">
        <f t="shared" ca="1" si="34"/>
        <v>20.513888888888889</v>
      </c>
      <c r="H1151" s="1" t="s">
        <v>1131</v>
      </c>
      <c r="I1151" s="1">
        <v>6825318926.5330095</v>
      </c>
      <c r="J1151" s="1">
        <v>2024209083.29304</v>
      </c>
      <c r="K1151" s="2" t="s">
        <v>1306</v>
      </c>
      <c r="L1151" s="14">
        <v>3</v>
      </c>
      <c r="M1151" s="17">
        <v>67.8</v>
      </c>
      <c r="N1151" s="17">
        <v>55.7</v>
      </c>
      <c r="O1151" s="37" t="str">
        <f t="shared" si="35"/>
        <v>Pass</v>
      </c>
    </row>
    <row r="1152" spans="1:15" x14ac:dyDescent="0.35">
      <c r="A1152" s="36">
        <v>2150</v>
      </c>
      <c r="B1152" s="10" t="s">
        <v>2330</v>
      </c>
      <c r="C1152" s="1" t="s">
        <v>1125</v>
      </c>
      <c r="D1152" s="1" t="s">
        <v>1130</v>
      </c>
      <c r="E1152" s="1" t="s">
        <v>185</v>
      </c>
      <c r="F1152" s="1" t="s">
        <v>29</v>
      </c>
      <c r="G1152" s="22">
        <f t="shared" ca="1" si="34"/>
        <v>20.972222222222221</v>
      </c>
      <c r="H1152" s="1" t="s">
        <v>797</v>
      </c>
      <c r="I1152" s="1">
        <v>6821664551.3487597</v>
      </c>
      <c r="J1152" s="1">
        <v>2024211251.2711101</v>
      </c>
      <c r="K1152" s="2" t="s">
        <v>1306</v>
      </c>
      <c r="L1152" s="14">
        <v>3</v>
      </c>
      <c r="M1152" s="17">
        <v>55.7</v>
      </c>
      <c r="N1152" s="17">
        <v>33.6</v>
      </c>
      <c r="O1152" s="37" t="str">
        <f t="shared" si="35"/>
        <v>Faill</v>
      </c>
    </row>
    <row r="1153" spans="1:15" x14ac:dyDescent="0.35">
      <c r="A1153" s="36">
        <v>2151</v>
      </c>
      <c r="B1153" s="10" t="s">
        <v>2331</v>
      </c>
      <c r="C1153" s="1" t="s">
        <v>1129</v>
      </c>
      <c r="D1153" s="1" t="s">
        <v>1037</v>
      </c>
      <c r="E1153" s="1" t="s">
        <v>15</v>
      </c>
      <c r="F1153" s="1" t="s">
        <v>18</v>
      </c>
      <c r="G1153" s="22">
        <f t="shared" ca="1" si="34"/>
        <v>21.925000000000001</v>
      </c>
      <c r="H1153" s="1" t="s">
        <v>464</v>
      </c>
      <c r="I1153" s="1">
        <v>6818010176.1645098</v>
      </c>
      <c r="J1153" s="1">
        <v>2024213419.2491801</v>
      </c>
      <c r="K1153" s="2" t="s">
        <v>1306</v>
      </c>
      <c r="L1153" s="14">
        <v>3</v>
      </c>
      <c r="M1153" s="17">
        <v>33.6</v>
      </c>
      <c r="N1153" s="15">
        <v>67</v>
      </c>
      <c r="O1153" s="37" t="str">
        <f t="shared" si="35"/>
        <v>Pass</v>
      </c>
    </row>
    <row r="1154" spans="1:15" x14ac:dyDescent="0.35">
      <c r="A1154" s="36">
        <v>2152</v>
      </c>
      <c r="B1154" s="10" t="s">
        <v>2332</v>
      </c>
      <c r="C1154" s="1" t="s">
        <v>1129</v>
      </c>
      <c r="D1154" s="1" t="s">
        <v>1136</v>
      </c>
      <c r="E1154" s="1" t="s">
        <v>1133</v>
      </c>
      <c r="F1154" s="1" t="s">
        <v>18</v>
      </c>
      <c r="G1154" s="22">
        <f t="shared" ca="1" si="34"/>
        <v>22.144444444444446</v>
      </c>
      <c r="H1154" s="1" t="s">
        <v>1139</v>
      </c>
      <c r="I1154" s="1">
        <v>6814355800.9802599</v>
      </c>
      <c r="J1154" s="1">
        <v>2024215587.2272501</v>
      </c>
      <c r="K1154" s="2" t="s">
        <v>1306</v>
      </c>
      <c r="L1154" s="14">
        <v>2</v>
      </c>
      <c r="M1154" s="15">
        <v>67</v>
      </c>
      <c r="N1154" s="17">
        <v>90.8</v>
      </c>
      <c r="O1154" s="37" t="str">
        <f t="shared" si="35"/>
        <v>Pass</v>
      </c>
    </row>
    <row r="1155" spans="1:15" x14ac:dyDescent="0.35">
      <c r="A1155" s="36">
        <v>2153</v>
      </c>
      <c r="B1155" s="10" t="s">
        <v>2333</v>
      </c>
      <c r="C1155" s="1" t="s">
        <v>1135</v>
      </c>
      <c r="D1155" s="1" t="s">
        <v>582</v>
      </c>
      <c r="E1155" s="1" t="s">
        <v>781</v>
      </c>
      <c r="F1155" s="1" t="s">
        <v>18</v>
      </c>
      <c r="G1155" s="22">
        <f t="shared" ref="G1155:G1218" ca="1" si="36">YEARFRAC(H1155,TODAY())</f>
        <v>21.113888888888887</v>
      </c>
      <c r="H1155" s="1" t="s">
        <v>435</v>
      </c>
      <c r="I1155" s="1">
        <v>6810701425.7960196</v>
      </c>
      <c r="J1155" s="1">
        <v>2024217755.2053199</v>
      </c>
      <c r="K1155" s="2" t="s">
        <v>1306</v>
      </c>
      <c r="L1155" s="14">
        <v>2</v>
      </c>
      <c r="M1155" s="17">
        <v>90.8</v>
      </c>
      <c r="N1155" s="17">
        <v>67.7</v>
      </c>
      <c r="O1155" s="37" t="str">
        <f t="shared" si="35"/>
        <v>Pass</v>
      </c>
    </row>
    <row r="1156" spans="1:15" x14ac:dyDescent="0.35">
      <c r="A1156" s="36">
        <v>2154</v>
      </c>
      <c r="B1156" s="10" t="s">
        <v>2334</v>
      </c>
      <c r="C1156" s="1" t="s">
        <v>1138</v>
      </c>
      <c r="D1156" s="1" t="s">
        <v>1142</v>
      </c>
      <c r="E1156" s="1" t="s">
        <v>665</v>
      </c>
      <c r="F1156" s="1" t="s">
        <v>29</v>
      </c>
      <c r="G1156" s="22">
        <f t="shared" ca="1" si="36"/>
        <v>21.488888888888887</v>
      </c>
      <c r="H1156" s="1" t="s">
        <v>1145</v>
      </c>
      <c r="I1156" s="1">
        <v>6807047050.6117697</v>
      </c>
      <c r="J1156" s="1">
        <v>2024219923.1833899</v>
      </c>
      <c r="K1156" s="2" t="s">
        <v>1306</v>
      </c>
      <c r="L1156" s="14">
        <v>2</v>
      </c>
      <c r="M1156" s="17">
        <v>67.7</v>
      </c>
      <c r="N1156" s="17">
        <v>23.8</v>
      </c>
      <c r="O1156" s="37" t="str">
        <f t="shared" ref="O1156:O1219" si="37">IF(N1156&gt;=35,"Pass","Faill")</f>
        <v>Faill</v>
      </c>
    </row>
    <row r="1157" spans="1:15" x14ac:dyDescent="0.35">
      <c r="A1157" s="36">
        <v>2155</v>
      </c>
      <c r="B1157" s="10" t="s">
        <v>2335</v>
      </c>
      <c r="C1157" s="1" t="s">
        <v>1141</v>
      </c>
      <c r="D1157" s="1" t="s">
        <v>233</v>
      </c>
      <c r="E1157" s="1" t="s">
        <v>239</v>
      </c>
      <c r="F1157" s="1" t="s">
        <v>29</v>
      </c>
      <c r="G1157" s="22">
        <f t="shared" ca="1" si="36"/>
        <v>21.1</v>
      </c>
      <c r="H1157" s="1" t="s">
        <v>1147</v>
      </c>
      <c r="I1157" s="1">
        <v>6803392675.4275198</v>
      </c>
      <c r="J1157" s="1">
        <v>2024222091.1614599</v>
      </c>
      <c r="K1157" s="2" t="s">
        <v>1306</v>
      </c>
      <c r="L1157" s="14">
        <v>2</v>
      </c>
      <c r="M1157" s="17">
        <v>23.8</v>
      </c>
      <c r="N1157" s="17">
        <v>88.6</v>
      </c>
      <c r="O1157" s="37" t="str">
        <f t="shared" si="37"/>
        <v>Pass</v>
      </c>
    </row>
    <row r="1158" spans="1:15" x14ac:dyDescent="0.35">
      <c r="A1158" s="36">
        <v>2156</v>
      </c>
      <c r="B1158" s="10" t="s">
        <v>2336</v>
      </c>
      <c r="C1158" s="1" t="s">
        <v>1144</v>
      </c>
      <c r="D1158" s="1" t="s">
        <v>135</v>
      </c>
      <c r="E1158" s="1" t="s">
        <v>396</v>
      </c>
      <c r="F1158" s="1" t="s">
        <v>18</v>
      </c>
      <c r="G1158" s="22">
        <f t="shared" ca="1" si="36"/>
        <v>21.155555555555555</v>
      </c>
      <c r="H1158" s="1" t="s">
        <v>422</v>
      </c>
      <c r="I1158" s="1">
        <v>6799738300.2432699</v>
      </c>
      <c r="J1158" s="1">
        <v>2024224259.1395299</v>
      </c>
      <c r="K1158" s="2" t="s">
        <v>1306</v>
      </c>
      <c r="L1158" s="14">
        <v>2</v>
      </c>
      <c r="M1158" s="17">
        <v>88.6</v>
      </c>
      <c r="N1158" s="17">
        <v>56.7</v>
      </c>
      <c r="O1158" s="37" t="str">
        <f t="shared" si="37"/>
        <v>Pass</v>
      </c>
    </row>
    <row r="1159" spans="1:15" x14ac:dyDescent="0.35">
      <c r="A1159" s="36">
        <v>2157</v>
      </c>
      <c r="B1159" s="10" t="s">
        <v>2337</v>
      </c>
      <c r="C1159" s="1" t="s">
        <v>1144</v>
      </c>
      <c r="D1159" s="1" t="s">
        <v>297</v>
      </c>
      <c r="E1159" s="1" t="s">
        <v>99</v>
      </c>
      <c r="F1159" s="1" t="s">
        <v>29</v>
      </c>
      <c r="G1159" s="22">
        <f t="shared" ca="1" si="36"/>
        <v>21.202777777777779</v>
      </c>
      <c r="H1159" s="1" t="s">
        <v>151</v>
      </c>
      <c r="I1159" s="1">
        <v>6796083925.05902</v>
      </c>
      <c r="J1159" s="1">
        <v>2024226427.1176</v>
      </c>
      <c r="K1159" s="2" t="s">
        <v>1306</v>
      </c>
      <c r="L1159" s="14">
        <v>2</v>
      </c>
      <c r="M1159" s="17">
        <v>56.7</v>
      </c>
      <c r="N1159" s="17">
        <v>44.8</v>
      </c>
      <c r="O1159" s="37" t="str">
        <f t="shared" si="37"/>
        <v>Pass</v>
      </c>
    </row>
    <row r="1160" spans="1:15" x14ac:dyDescent="0.35">
      <c r="A1160" s="36">
        <v>2158</v>
      </c>
      <c r="B1160" s="10" t="s">
        <v>2338</v>
      </c>
      <c r="C1160" s="1" t="s">
        <v>1144</v>
      </c>
      <c r="D1160" s="1" t="s">
        <v>1152</v>
      </c>
      <c r="E1160" s="1" t="s">
        <v>1149</v>
      </c>
      <c r="F1160" s="1" t="s">
        <v>29</v>
      </c>
      <c r="G1160" s="22">
        <f t="shared" ca="1" si="36"/>
        <v>21.863888888888887</v>
      </c>
      <c r="H1160" s="1" t="s">
        <v>1155</v>
      </c>
      <c r="I1160" s="1">
        <v>6792429549.8747702</v>
      </c>
      <c r="J1160" s="1">
        <v>2024228595.09567</v>
      </c>
      <c r="K1160" s="2" t="s">
        <v>1306</v>
      </c>
      <c r="L1160" s="14">
        <v>2</v>
      </c>
      <c r="M1160" s="17">
        <v>44.8</v>
      </c>
      <c r="N1160" s="17">
        <v>76.7</v>
      </c>
      <c r="O1160" s="37" t="str">
        <f t="shared" si="37"/>
        <v>Pass</v>
      </c>
    </row>
    <row r="1161" spans="1:15" x14ac:dyDescent="0.35">
      <c r="A1161" s="36">
        <v>2159</v>
      </c>
      <c r="B1161" s="10" t="s">
        <v>2339</v>
      </c>
      <c r="C1161" s="1" t="s">
        <v>1151</v>
      </c>
      <c r="D1161" s="1" t="s">
        <v>397</v>
      </c>
      <c r="E1161" s="1" t="s">
        <v>898</v>
      </c>
      <c r="F1161" s="1" t="s">
        <v>29</v>
      </c>
      <c r="G1161" s="22">
        <f t="shared" ca="1" si="36"/>
        <v>20.388888888888889</v>
      </c>
      <c r="H1161" s="1" t="s">
        <v>1159</v>
      </c>
      <c r="I1161" s="1">
        <v>6788775174.6905203</v>
      </c>
      <c r="J1161" s="1">
        <v>2024230763.07374</v>
      </c>
      <c r="K1161" s="2" t="s">
        <v>1306</v>
      </c>
      <c r="L1161" s="14">
        <v>2</v>
      </c>
      <c r="M1161" s="17">
        <v>76.7</v>
      </c>
      <c r="N1161" s="17">
        <v>54.6</v>
      </c>
      <c r="O1161" s="37" t="str">
        <f t="shared" si="37"/>
        <v>Pass</v>
      </c>
    </row>
    <row r="1162" spans="1:15" x14ac:dyDescent="0.35">
      <c r="A1162" s="36">
        <v>2160</v>
      </c>
      <c r="B1162" s="10" t="s">
        <v>2340</v>
      </c>
      <c r="C1162" s="1" t="s">
        <v>1154</v>
      </c>
      <c r="D1162" s="1" t="s">
        <v>1130</v>
      </c>
      <c r="E1162" s="1" t="s">
        <v>983</v>
      </c>
      <c r="F1162" s="1" t="s">
        <v>29</v>
      </c>
      <c r="G1162" s="22">
        <f t="shared" ca="1" si="36"/>
        <v>21.441666666666666</v>
      </c>
      <c r="H1162" s="1" t="s">
        <v>544</v>
      </c>
      <c r="I1162" s="1">
        <v>6785120799.5062799</v>
      </c>
      <c r="J1162" s="1">
        <v>2024232931.05181</v>
      </c>
      <c r="K1162" s="2" t="s">
        <v>1306</v>
      </c>
      <c r="L1162" s="14">
        <v>2</v>
      </c>
      <c r="M1162" s="17">
        <v>54.6</v>
      </c>
      <c r="N1162" s="17">
        <v>65.8</v>
      </c>
      <c r="O1162" s="37" t="str">
        <f t="shared" si="37"/>
        <v>Pass</v>
      </c>
    </row>
    <row r="1163" spans="1:15" x14ac:dyDescent="0.35">
      <c r="A1163" s="36">
        <v>2161</v>
      </c>
      <c r="B1163" s="10" t="s">
        <v>2341</v>
      </c>
      <c r="C1163" s="1" t="s">
        <v>1154</v>
      </c>
      <c r="D1163" s="1" t="s">
        <v>145</v>
      </c>
      <c r="E1163" s="1" t="s">
        <v>1157</v>
      </c>
      <c r="F1163" s="1" t="s">
        <v>29</v>
      </c>
      <c r="G1163" s="22">
        <f t="shared" ca="1" si="36"/>
        <v>21.552777777777777</v>
      </c>
      <c r="H1163" s="1" t="s">
        <v>1164</v>
      </c>
      <c r="I1163" s="1">
        <v>6781466424.3220301</v>
      </c>
      <c r="J1163" s="1">
        <v>2024235099.02988</v>
      </c>
      <c r="K1163" s="2" t="s">
        <v>1306</v>
      </c>
      <c r="L1163" s="14">
        <v>2</v>
      </c>
      <c r="M1163" s="17">
        <v>65.8</v>
      </c>
      <c r="N1163" s="17">
        <v>54.8</v>
      </c>
      <c r="O1163" s="37" t="str">
        <f t="shared" si="37"/>
        <v>Pass</v>
      </c>
    </row>
    <row r="1164" spans="1:15" x14ac:dyDescent="0.35">
      <c r="A1164" s="36">
        <v>2162</v>
      </c>
      <c r="B1164" s="10" t="s">
        <v>2342</v>
      </c>
      <c r="C1164" s="1" t="s">
        <v>1161</v>
      </c>
      <c r="D1164" s="1" t="s">
        <v>109</v>
      </c>
      <c r="E1164" s="1" t="s">
        <v>155</v>
      </c>
      <c r="F1164" s="1" t="s">
        <v>18</v>
      </c>
      <c r="G1164" s="22">
        <f t="shared" ca="1" si="36"/>
        <v>20.486111111111111</v>
      </c>
      <c r="H1164" s="1" t="s">
        <v>1167</v>
      </c>
      <c r="I1164" s="1">
        <v>6777812049.1377802</v>
      </c>
      <c r="J1164" s="1">
        <v>2024237267.0079501</v>
      </c>
      <c r="K1164" s="2" t="s">
        <v>1306</v>
      </c>
      <c r="L1164" s="14">
        <v>2</v>
      </c>
      <c r="M1164" s="17">
        <v>54.8</v>
      </c>
      <c r="N1164" s="17">
        <v>24.7</v>
      </c>
      <c r="O1164" s="37" t="str">
        <f t="shared" si="37"/>
        <v>Faill</v>
      </c>
    </row>
    <row r="1165" spans="1:15" x14ac:dyDescent="0.35">
      <c r="A1165" s="36">
        <v>2163</v>
      </c>
      <c r="B1165" s="10" t="s">
        <v>2343</v>
      </c>
      <c r="C1165" s="1" t="s">
        <v>1163</v>
      </c>
      <c r="D1165" s="1" t="s">
        <v>1166</v>
      </c>
      <c r="E1165" s="1" t="s">
        <v>506</v>
      </c>
      <c r="F1165" s="1" t="s">
        <v>18</v>
      </c>
      <c r="G1165" s="22">
        <f t="shared" ca="1" si="36"/>
        <v>20.302777777777777</v>
      </c>
      <c r="H1165" s="1" t="s">
        <v>477</v>
      </c>
      <c r="I1165" s="1">
        <v>6774157673.9535303</v>
      </c>
      <c r="J1165" s="1">
        <v>2024239434.9860201</v>
      </c>
      <c r="K1165" s="2" t="s">
        <v>1306</v>
      </c>
      <c r="L1165" s="14">
        <v>2</v>
      </c>
      <c r="M1165" s="17">
        <v>24.7</v>
      </c>
      <c r="N1165" s="17">
        <v>34.799999999999997</v>
      </c>
      <c r="O1165" s="37" t="str">
        <f t="shared" si="37"/>
        <v>Faill</v>
      </c>
    </row>
    <row r="1166" spans="1:15" x14ac:dyDescent="0.35">
      <c r="A1166" s="36">
        <v>2164</v>
      </c>
      <c r="B1166" s="10" t="s">
        <v>2344</v>
      </c>
      <c r="C1166" s="1" t="s">
        <v>1163</v>
      </c>
      <c r="D1166" s="1" t="s">
        <v>1169</v>
      </c>
      <c r="E1166" s="1" t="s">
        <v>159</v>
      </c>
      <c r="F1166" s="1" t="s">
        <v>18</v>
      </c>
      <c r="G1166" s="22">
        <f t="shared" ca="1" si="36"/>
        <v>21.047222222222221</v>
      </c>
      <c r="H1166" s="1" t="s">
        <v>1172</v>
      </c>
      <c r="I1166" s="1">
        <v>6770503298.7692804</v>
      </c>
      <c r="J1166" s="1">
        <v>2024241602.9640901</v>
      </c>
      <c r="K1166" s="2" t="s">
        <v>1306</v>
      </c>
      <c r="L1166" s="14">
        <v>2</v>
      </c>
      <c r="M1166" s="17">
        <v>34.799999999999997</v>
      </c>
      <c r="N1166" s="17">
        <v>44.7</v>
      </c>
      <c r="O1166" s="37" t="str">
        <f t="shared" si="37"/>
        <v>Pass</v>
      </c>
    </row>
    <row r="1167" spans="1:15" x14ac:dyDescent="0.35">
      <c r="A1167" s="36">
        <v>2165</v>
      </c>
      <c r="B1167" s="10" t="s">
        <v>2345</v>
      </c>
      <c r="C1167" s="1" t="s">
        <v>1163</v>
      </c>
      <c r="D1167" s="1" t="s">
        <v>682</v>
      </c>
      <c r="E1167" s="1" t="s">
        <v>136</v>
      </c>
      <c r="F1167" s="1" t="s">
        <v>29</v>
      </c>
      <c r="G1167" s="22">
        <f t="shared" ca="1" si="36"/>
        <v>20.56111111111111</v>
      </c>
      <c r="H1167" s="1" t="s">
        <v>1175</v>
      </c>
      <c r="I1167" s="1">
        <v>6766848923.5850296</v>
      </c>
      <c r="J1167" s="1">
        <v>2024243770.9421599</v>
      </c>
      <c r="K1167" s="2" t="s">
        <v>1306</v>
      </c>
      <c r="L1167" s="14">
        <v>2</v>
      </c>
      <c r="M1167" s="17">
        <v>44.7</v>
      </c>
      <c r="N1167" s="17">
        <v>81.8</v>
      </c>
      <c r="O1167" s="37" t="str">
        <f t="shared" si="37"/>
        <v>Pass</v>
      </c>
    </row>
    <row r="1168" spans="1:15" x14ac:dyDescent="0.35">
      <c r="A1168" s="36">
        <v>2166</v>
      </c>
      <c r="B1168" s="10" t="s">
        <v>2346</v>
      </c>
      <c r="C1168" s="1" t="s">
        <v>1163</v>
      </c>
      <c r="D1168" s="1" t="s">
        <v>1174</v>
      </c>
      <c r="E1168" s="1" t="s">
        <v>1171</v>
      </c>
      <c r="F1168" s="1" t="s">
        <v>29</v>
      </c>
      <c r="G1168" s="22">
        <f t="shared" ca="1" si="36"/>
        <v>20.308333333333334</v>
      </c>
      <c r="H1168" s="1" t="s">
        <v>1179</v>
      </c>
      <c r="I1168" s="1">
        <v>6763194548.4007902</v>
      </c>
      <c r="J1168" s="1">
        <v>2024245938.9202299</v>
      </c>
      <c r="K1168" s="2" t="s">
        <v>1306</v>
      </c>
      <c r="L1168" s="14">
        <v>2</v>
      </c>
      <c r="M1168" s="17">
        <v>81.8</v>
      </c>
      <c r="N1168" s="17">
        <v>34.700000000000003</v>
      </c>
      <c r="O1168" s="37" t="str">
        <f t="shared" si="37"/>
        <v>Faill</v>
      </c>
    </row>
    <row r="1169" spans="1:15" x14ac:dyDescent="0.35">
      <c r="A1169" s="36">
        <v>2167</v>
      </c>
      <c r="B1169" s="10" t="s">
        <v>2347</v>
      </c>
      <c r="C1169" s="1" t="s">
        <v>1163</v>
      </c>
      <c r="D1169" s="1" t="s">
        <v>1177</v>
      </c>
      <c r="E1169" s="1" t="s">
        <v>33</v>
      </c>
      <c r="F1169" s="1" t="s">
        <v>29</v>
      </c>
      <c r="G1169" s="22">
        <f t="shared" ca="1" si="36"/>
        <v>20.997222222222224</v>
      </c>
      <c r="H1169" s="1" t="s">
        <v>1182</v>
      </c>
      <c r="I1169" s="1">
        <v>6759540173.2165403</v>
      </c>
      <c r="J1169" s="1">
        <v>2024248106.8982999</v>
      </c>
      <c r="K1169" s="2" t="s">
        <v>1306</v>
      </c>
      <c r="L1169" s="14">
        <v>2</v>
      </c>
      <c r="M1169" s="17">
        <v>34.700000000000003</v>
      </c>
      <c r="N1169" s="17">
        <v>56.9</v>
      </c>
      <c r="O1169" s="37" t="str">
        <f t="shared" si="37"/>
        <v>Pass</v>
      </c>
    </row>
    <row r="1170" spans="1:15" x14ac:dyDescent="0.35">
      <c r="A1170" s="36">
        <v>2168</v>
      </c>
      <c r="B1170" s="10" t="s">
        <v>2348</v>
      </c>
      <c r="C1170" s="1" t="s">
        <v>1163</v>
      </c>
      <c r="D1170" s="1" t="s">
        <v>1037</v>
      </c>
      <c r="E1170" s="1" t="s">
        <v>1178</v>
      </c>
      <c r="F1170" s="1" t="s">
        <v>18</v>
      </c>
      <c r="G1170" s="22">
        <f t="shared" ca="1" si="36"/>
        <v>21.016666666666666</v>
      </c>
      <c r="H1170" s="1" t="s">
        <v>1186</v>
      </c>
      <c r="I1170" s="1">
        <v>6755885798.0322905</v>
      </c>
      <c r="J1170" s="1">
        <v>2024250274.87637</v>
      </c>
      <c r="K1170" s="2" t="s">
        <v>1306</v>
      </c>
      <c r="L1170" s="14">
        <v>2</v>
      </c>
      <c r="M1170" s="17">
        <v>56.9</v>
      </c>
      <c r="N1170" s="17">
        <v>84.9</v>
      </c>
      <c r="O1170" s="37" t="str">
        <f t="shared" si="37"/>
        <v>Pass</v>
      </c>
    </row>
    <row r="1171" spans="1:15" x14ac:dyDescent="0.35">
      <c r="A1171" s="36">
        <v>2169</v>
      </c>
      <c r="B1171" s="10" t="s">
        <v>2349</v>
      </c>
      <c r="C1171" s="1" t="s">
        <v>1163</v>
      </c>
      <c r="D1171" s="1" t="s">
        <v>1185</v>
      </c>
      <c r="E1171" s="1" t="s">
        <v>1181</v>
      </c>
      <c r="F1171" s="1" t="s">
        <v>18</v>
      </c>
      <c r="G1171" s="22">
        <f t="shared" ca="1" si="36"/>
        <v>21.266666666666666</v>
      </c>
      <c r="H1171" s="1" t="s">
        <v>1076</v>
      </c>
      <c r="I1171" s="1">
        <v>6752231422.8480396</v>
      </c>
      <c r="J1171" s="1">
        <v>2024252442.85444</v>
      </c>
      <c r="K1171" s="1" t="s">
        <v>4</v>
      </c>
      <c r="L1171" s="14">
        <v>2</v>
      </c>
      <c r="M1171" s="17">
        <v>84.9</v>
      </c>
      <c r="N1171" s="17">
        <v>94.8</v>
      </c>
      <c r="O1171" s="37" t="str">
        <f t="shared" si="37"/>
        <v>Pass</v>
      </c>
    </row>
    <row r="1172" spans="1:15" x14ac:dyDescent="0.35">
      <c r="A1172" s="36">
        <v>2170</v>
      </c>
      <c r="B1172" s="10" t="s">
        <v>2350</v>
      </c>
      <c r="C1172" s="1" t="s">
        <v>1184</v>
      </c>
      <c r="D1172" s="1" t="s">
        <v>149</v>
      </c>
      <c r="E1172" s="1" t="s">
        <v>511</v>
      </c>
      <c r="F1172" s="1" t="s">
        <v>18</v>
      </c>
      <c r="G1172" s="22">
        <f t="shared" ca="1" si="36"/>
        <v>21.702777777777779</v>
      </c>
      <c r="H1172" s="1" t="s">
        <v>1193</v>
      </c>
      <c r="I1172" s="1">
        <v>6748577047.6637897</v>
      </c>
      <c r="J1172" s="1">
        <v>2024254610.83251</v>
      </c>
      <c r="K1172" s="1" t="s">
        <v>4</v>
      </c>
      <c r="L1172" s="14">
        <v>2</v>
      </c>
      <c r="M1172" s="17">
        <v>94.8</v>
      </c>
      <c r="N1172" s="17">
        <v>67.8</v>
      </c>
      <c r="O1172" s="37" t="str">
        <f t="shared" si="37"/>
        <v>Pass</v>
      </c>
    </row>
    <row r="1173" spans="1:15" x14ac:dyDescent="0.35">
      <c r="A1173" s="36">
        <v>2171</v>
      </c>
      <c r="B1173" s="10" t="s">
        <v>2351</v>
      </c>
      <c r="C1173" s="1" t="s">
        <v>1184</v>
      </c>
      <c r="D1173" s="1" t="s">
        <v>1191</v>
      </c>
      <c r="E1173" s="1" t="s">
        <v>1188</v>
      </c>
      <c r="F1173" s="1" t="s">
        <v>18</v>
      </c>
      <c r="G1173" s="22">
        <f t="shared" ca="1" si="36"/>
        <v>21.505555555555556</v>
      </c>
      <c r="H1173" s="1" t="s">
        <v>1197</v>
      </c>
      <c r="I1173" s="1">
        <v>6744922672.4795399</v>
      </c>
      <c r="J1173" s="1">
        <v>2024256778.81058</v>
      </c>
      <c r="K1173" s="1" t="s">
        <v>4</v>
      </c>
      <c r="L1173" s="14">
        <v>2</v>
      </c>
      <c r="M1173" s="17">
        <v>67.8</v>
      </c>
      <c r="N1173" s="17">
        <v>45.7</v>
      </c>
      <c r="O1173" s="37" t="str">
        <f t="shared" si="37"/>
        <v>Pass</v>
      </c>
    </row>
    <row r="1174" spans="1:15" x14ac:dyDescent="0.35">
      <c r="A1174" s="36">
        <v>2172</v>
      </c>
      <c r="B1174" s="10" t="s">
        <v>2352</v>
      </c>
      <c r="C1174" s="1" t="s">
        <v>1190</v>
      </c>
      <c r="D1174" s="1" t="s">
        <v>1196</v>
      </c>
      <c r="E1174" s="1" t="s">
        <v>1192</v>
      </c>
      <c r="F1174" s="1" t="s">
        <v>18</v>
      </c>
      <c r="G1174" s="22">
        <f t="shared" ca="1" si="36"/>
        <v>21.208333333333332</v>
      </c>
      <c r="H1174" s="1" t="s">
        <v>1011</v>
      </c>
      <c r="I1174" s="1">
        <v>6741268297.2952995</v>
      </c>
      <c r="J1174" s="1">
        <v>2024258946.78865</v>
      </c>
      <c r="K1174" s="1" t="s">
        <v>4</v>
      </c>
      <c r="L1174" s="14">
        <v>2</v>
      </c>
      <c r="M1174" s="17">
        <v>45.7</v>
      </c>
      <c r="N1174" s="17">
        <v>95.5</v>
      </c>
      <c r="O1174" s="37" t="str">
        <f t="shared" si="37"/>
        <v>Pass</v>
      </c>
    </row>
    <row r="1175" spans="1:15" x14ac:dyDescent="0.35">
      <c r="A1175" s="36">
        <v>2173</v>
      </c>
      <c r="B1175" s="10" t="s">
        <v>2353</v>
      </c>
      <c r="C1175" s="1" t="s">
        <v>1195</v>
      </c>
      <c r="D1175" s="1" t="s">
        <v>1200</v>
      </c>
      <c r="E1175" s="1" t="s">
        <v>239</v>
      </c>
      <c r="F1175" s="1" t="s">
        <v>29</v>
      </c>
      <c r="G1175" s="22">
        <f t="shared" ca="1" si="36"/>
        <v>25.022222222222222</v>
      </c>
      <c r="H1175" s="1" t="s">
        <v>1204</v>
      </c>
      <c r="I1175" s="1">
        <v>6737613922.1110497</v>
      </c>
      <c r="J1175" s="1">
        <v>2024261114.7667201</v>
      </c>
      <c r="K1175" s="1" t="s">
        <v>4</v>
      </c>
      <c r="L1175" s="14">
        <v>2</v>
      </c>
      <c r="M1175" s="17">
        <v>95.5</v>
      </c>
      <c r="N1175" s="17">
        <v>87.7</v>
      </c>
      <c r="O1175" s="37" t="str">
        <f t="shared" si="37"/>
        <v>Pass</v>
      </c>
    </row>
    <row r="1176" spans="1:15" x14ac:dyDescent="0.35">
      <c r="A1176" s="36">
        <v>2174</v>
      </c>
      <c r="B1176" s="10" t="s">
        <v>2354</v>
      </c>
      <c r="C1176" s="1" t="s">
        <v>1199</v>
      </c>
      <c r="D1176" s="1" t="s">
        <v>396</v>
      </c>
      <c r="E1176" s="1" t="s">
        <v>1201</v>
      </c>
      <c r="F1176" s="1" t="s">
        <v>18</v>
      </c>
      <c r="G1176" s="22">
        <f t="shared" ca="1" si="36"/>
        <v>22.463888888888889</v>
      </c>
      <c r="H1176" s="1" t="s">
        <v>1207</v>
      </c>
      <c r="I1176" s="1">
        <v>6733959546.9267998</v>
      </c>
      <c r="J1176" s="1">
        <v>2024263282.7447901</v>
      </c>
      <c r="K1176" s="1" t="s">
        <v>4</v>
      </c>
      <c r="L1176" s="14">
        <v>2</v>
      </c>
      <c r="M1176" s="17">
        <v>87.7</v>
      </c>
      <c r="N1176" s="17">
        <v>67.900000000000006</v>
      </c>
      <c r="O1176" s="37" t="str">
        <f t="shared" si="37"/>
        <v>Pass</v>
      </c>
    </row>
    <row r="1177" spans="1:15" x14ac:dyDescent="0.35">
      <c r="A1177" s="36">
        <v>2175</v>
      </c>
      <c r="B1177" s="10" t="s">
        <v>2355</v>
      </c>
      <c r="C1177" s="1" t="s">
        <v>1203</v>
      </c>
      <c r="D1177" s="1" t="s">
        <v>444</v>
      </c>
      <c r="E1177" s="1" t="s">
        <v>649</v>
      </c>
      <c r="F1177" s="1" t="s">
        <v>18</v>
      </c>
      <c r="G1177" s="22">
        <f t="shared" ca="1" si="36"/>
        <v>21.144444444444446</v>
      </c>
      <c r="H1177" s="1" t="s">
        <v>267</v>
      </c>
      <c r="I1177" s="1">
        <v>6730305171.7425499</v>
      </c>
      <c r="J1177" s="1">
        <v>2024265450.7228601</v>
      </c>
      <c r="K1177" s="1" t="s">
        <v>4</v>
      </c>
      <c r="L1177" s="14">
        <v>2</v>
      </c>
      <c r="M1177" s="17">
        <v>67.900000000000006</v>
      </c>
      <c r="N1177" s="17">
        <v>78.8</v>
      </c>
      <c r="O1177" s="37" t="str">
        <f t="shared" si="37"/>
        <v>Pass</v>
      </c>
    </row>
    <row r="1178" spans="1:15" x14ac:dyDescent="0.35">
      <c r="A1178" s="36">
        <v>2176</v>
      </c>
      <c r="B1178" s="10" t="s">
        <v>2356</v>
      </c>
      <c r="C1178" s="1" t="s">
        <v>1206</v>
      </c>
      <c r="D1178" s="1" t="s">
        <v>901</v>
      </c>
      <c r="E1178" s="1" t="s">
        <v>121</v>
      </c>
      <c r="F1178" s="1" t="s">
        <v>18</v>
      </c>
      <c r="G1178" s="22">
        <f t="shared" ca="1" si="36"/>
        <v>21.319444444444443</v>
      </c>
      <c r="H1178" s="1" t="s">
        <v>1213</v>
      </c>
      <c r="I1178" s="1">
        <v>6726650796.5583</v>
      </c>
      <c r="J1178" s="1">
        <v>2024267618.7009301</v>
      </c>
      <c r="K1178" s="1" t="s">
        <v>4</v>
      </c>
      <c r="L1178" s="14">
        <v>2</v>
      </c>
      <c r="M1178" s="17">
        <v>78.8</v>
      </c>
      <c r="N1178" s="16">
        <v>65.900000000000006</v>
      </c>
      <c r="O1178" s="37" t="str">
        <f t="shared" si="37"/>
        <v>Pass</v>
      </c>
    </row>
    <row r="1179" spans="1:15" x14ac:dyDescent="0.35">
      <c r="A1179" s="36">
        <v>2177</v>
      </c>
      <c r="B1179" s="10" t="s">
        <v>2357</v>
      </c>
      <c r="C1179" s="1" t="s">
        <v>1209</v>
      </c>
      <c r="D1179" s="1" t="s">
        <v>1211</v>
      </c>
      <c r="E1179" s="1" t="s">
        <v>197</v>
      </c>
      <c r="F1179" s="1" t="s">
        <v>29</v>
      </c>
      <c r="G1179" s="22">
        <f t="shared" ca="1" si="36"/>
        <v>21.661111111111111</v>
      </c>
      <c r="H1179" s="1" t="s">
        <v>1215</v>
      </c>
      <c r="I1179" s="1">
        <v>6722996421.3740501</v>
      </c>
      <c r="J1179" s="1">
        <v>2024269786.6789999</v>
      </c>
      <c r="K1179" s="1" t="s">
        <v>4</v>
      </c>
      <c r="L1179" s="14">
        <v>2</v>
      </c>
      <c r="M1179" s="16">
        <v>65.900000000000006</v>
      </c>
      <c r="N1179" s="17">
        <v>34.9</v>
      </c>
      <c r="O1179" s="37" t="str">
        <f t="shared" si="37"/>
        <v>Faill</v>
      </c>
    </row>
    <row r="1180" spans="1:15" x14ac:dyDescent="0.35">
      <c r="A1180" s="36">
        <v>2178</v>
      </c>
      <c r="B1180" s="10" t="s">
        <v>2358</v>
      </c>
      <c r="C1180" s="1" t="s">
        <v>1209</v>
      </c>
      <c r="D1180" s="1" t="s">
        <v>94</v>
      </c>
      <c r="E1180" s="1" t="s">
        <v>1212</v>
      </c>
      <c r="F1180" s="1" t="s">
        <v>18</v>
      </c>
      <c r="G1180" s="22">
        <f t="shared" ca="1" si="36"/>
        <v>21.386111111111113</v>
      </c>
      <c r="H1180" s="1" t="s">
        <v>1218</v>
      </c>
      <c r="I1180" s="1">
        <v>6719342046.1898098</v>
      </c>
      <c r="J1180" s="1">
        <v>2024271954.6570699</v>
      </c>
      <c r="K1180" s="1" t="s">
        <v>4</v>
      </c>
      <c r="L1180" s="14">
        <v>2</v>
      </c>
      <c r="M1180" s="17">
        <v>34.9</v>
      </c>
      <c r="N1180" s="17">
        <v>76.900000000000006</v>
      </c>
      <c r="O1180" s="37" t="str">
        <f t="shared" si="37"/>
        <v>Pass</v>
      </c>
    </row>
    <row r="1181" spans="1:15" x14ac:dyDescent="0.35">
      <c r="A1181" s="36">
        <v>2179</v>
      </c>
      <c r="B1181" s="10" t="s">
        <v>1214</v>
      </c>
      <c r="C1181" s="1" t="s">
        <v>1209</v>
      </c>
      <c r="D1181" s="1" t="s">
        <v>94</v>
      </c>
      <c r="E1181" s="1" t="s">
        <v>882</v>
      </c>
      <c r="F1181" s="1" t="s">
        <v>18</v>
      </c>
      <c r="G1181" s="22">
        <f t="shared" ca="1" si="36"/>
        <v>21.35</v>
      </c>
      <c r="H1181" s="1" t="s">
        <v>356</v>
      </c>
      <c r="I1181" s="1">
        <v>6715687671.0055599</v>
      </c>
      <c r="J1181" s="1">
        <v>2024274122.6351399</v>
      </c>
      <c r="K1181" s="1" t="s">
        <v>4</v>
      </c>
      <c r="L1181" s="14">
        <v>2</v>
      </c>
      <c r="M1181" s="17">
        <v>76.900000000000006</v>
      </c>
      <c r="N1181" s="15">
        <v>62.155986819004397</v>
      </c>
      <c r="O1181" s="37" t="str">
        <f t="shared" si="37"/>
        <v>Pass</v>
      </c>
    </row>
    <row r="1182" spans="1:15" x14ac:dyDescent="0.35">
      <c r="A1182" s="36">
        <v>2180</v>
      </c>
      <c r="B1182" s="10" t="s">
        <v>2359</v>
      </c>
      <c r="C1182" s="1" t="s">
        <v>1209</v>
      </c>
      <c r="D1182" s="1" t="s">
        <v>1220</v>
      </c>
      <c r="E1182" s="1" t="s">
        <v>1217</v>
      </c>
      <c r="F1182" s="1" t="s">
        <v>18</v>
      </c>
      <c r="G1182" s="22">
        <f t="shared" ca="1" si="36"/>
        <v>21.31388888888889</v>
      </c>
      <c r="H1182" s="1" t="s">
        <v>874</v>
      </c>
      <c r="I1182" s="1">
        <v>6712033295.82131</v>
      </c>
      <c r="J1182" s="1">
        <v>2024276290.61321</v>
      </c>
      <c r="K1182" s="1" t="s">
        <v>4</v>
      </c>
      <c r="L1182" s="14">
        <v>2</v>
      </c>
      <c r="M1182" s="15">
        <v>62.155986819004397</v>
      </c>
      <c r="N1182" s="15">
        <v>61.987037787321398</v>
      </c>
      <c r="O1182" s="37" t="str">
        <f t="shared" si="37"/>
        <v>Pass</v>
      </c>
    </row>
    <row r="1183" spans="1:15" x14ac:dyDescent="0.35">
      <c r="A1183" s="36">
        <v>2181</v>
      </c>
      <c r="B1183" s="10" t="s">
        <v>2360</v>
      </c>
      <c r="C1183" s="1" t="s">
        <v>1209</v>
      </c>
      <c r="D1183" s="1" t="s">
        <v>1222</v>
      </c>
      <c r="E1183" s="1" t="s">
        <v>374</v>
      </c>
      <c r="F1183" s="1" t="s">
        <v>29</v>
      </c>
      <c r="G1183" s="22">
        <f t="shared" ca="1" si="36"/>
        <v>20.9</v>
      </c>
      <c r="H1183" s="1" t="s">
        <v>1226</v>
      </c>
      <c r="I1183" s="1">
        <v>6708378920.6370602</v>
      </c>
      <c r="J1183" s="1">
        <v>2024278458.59128</v>
      </c>
      <c r="K1183" s="1" t="s">
        <v>4</v>
      </c>
      <c r="L1183" s="14">
        <v>1</v>
      </c>
      <c r="M1183" s="15">
        <v>61.987037787321398</v>
      </c>
      <c r="N1183" s="16">
        <v>85.3</v>
      </c>
      <c r="O1183" s="37" t="str">
        <f t="shared" si="37"/>
        <v>Pass</v>
      </c>
    </row>
    <row r="1184" spans="1:15" x14ac:dyDescent="0.35">
      <c r="A1184" s="36">
        <v>2182</v>
      </c>
      <c r="B1184" s="10" t="s">
        <v>2361</v>
      </c>
      <c r="C1184" s="1" t="s">
        <v>1209</v>
      </c>
      <c r="D1184" s="1" t="s">
        <v>1225</v>
      </c>
      <c r="E1184" s="1" t="s">
        <v>1223</v>
      </c>
      <c r="F1184" s="1" t="s">
        <v>18</v>
      </c>
      <c r="G1184" s="22">
        <f t="shared" ca="1" si="36"/>
        <v>21.447222222222223</v>
      </c>
      <c r="H1184" s="1" t="s">
        <v>1229</v>
      </c>
      <c r="I1184" s="1">
        <v>6704724545.4528103</v>
      </c>
      <c r="J1184" s="1">
        <v>2024280626.56935</v>
      </c>
      <c r="K1184" s="1" t="s">
        <v>4</v>
      </c>
      <c r="L1184" s="14">
        <v>1</v>
      </c>
      <c r="M1184" s="16">
        <v>85.3</v>
      </c>
      <c r="N1184" s="17">
        <v>67.900000000000006</v>
      </c>
      <c r="O1184" s="37" t="str">
        <f t="shared" si="37"/>
        <v>Pass</v>
      </c>
    </row>
    <row r="1185" spans="1:15" x14ac:dyDescent="0.35">
      <c r="A1185" s="36">
        <v>2183</v>
      </c>
      <c r="B1185" s="10" t="s">
        <v>2362</v>
      </c>
      <c r="C1185" s="1" t="s">
        <v>1209</v>
      </c>
      <c r="D1185" s="1" t="s">
        <v>297</v>
      </c>
      <c r="E1185" s="1" t="s">
        <v>159</v>
      </c>
      <c r="F1185" s="1" t="s">
        <v>29</v>
      </c>
      <c r="G1185" s="22">
        <f t="shared" ca="1" si="36"/>
        <v>21.977777777777778</v>
      </c>
      <c r="H1185" s="1" t="s">
        <v>642</v>
      </c>
      <c r="I1185" s="1">
        <v>6701070170.2685604</v>
      </c>
      <c r="J1185" s="1">
        <v>2024282794.54742</v>
      </c>
      <c r="K1185" s="1" t="s">
        <v>4</v>
      </c>
      <c r="L1185" s="14">
        <v>1</v>
      </c>
      <c r="M1185" s="17">
        <v>67.900000000000006</v>
      </c>
      <c r="N1185" s="17">
        <v>78.099999999999994</v>
      </c>
      <c r="O1185" s="37" t="str">
        <f t="shared" si="37"/>
        <v>Pass</v>
      </c>
    </row>
    <row r="1186" spans="1:15" x14ac:dyDescent="0.35">
      <c r="A1186" s="36">
        <v>2184</v>
      </c>
      <c r="B1186" s="10" t="s">
        <v>2363</v>
      </c>
      <c r="C1186" s="1" t="s">
        <v>1209</v>
      </c>
      <c r="D1186" s="1" t="s">
        <v>1231</v>
      </c>
      <c r="E1186" s="1" t="s">
        <v>1228</v>
      </c>
      <c r="F1186" s="1" t="s">
        <v>18</v>
      </c>
      <c r="G1186" s="22">
        <f t="shared" ca="1" si="36"/>
        <v>21.741666666666667</v>
      </c>
      <c r="H1186" s="1" t="s">
        <v>825</v>
      </c>
      <c r="I1186" s="1">
        <v>6697415795.0843201</v>
      </c>
      <c r="J1186" s="1">
        <v>2024284962.52549</v>
      </c>
      <c r="K1186" s="1" t="s">
        <v>4</v>
      </c>
      <c r="L1186" s="14">
        <v>1</v>
      </c>
      <c r="M1186" s="17">
        <v>78.099999999999994</v>
      </c>
      <c r="N1186" s="15">
        <v>90.7</v>
      </c>
      <c r="O1186" s="37" t="str">
        <f t="shared" si="37"/>
        <v>Pass</v>
      </c>
    </row>
    <row r="1187" spans="1:15" x14ac:dyDescent="0.35">
      <c r="A1187" s="36">
        <v>2185</v>
      </c>
      <c r="B1187" s="10" t="s">
        <v>2364</v>
      </c>
      <c r="C1187" s="1" t="s">
        <v>1209</v>
      </c>
      <c r="D1187" s="1" t="s">
        <v>1234</v>
      </c>
      <c r="E1187" s="1" t="s">
        <v>1232</v>
      </c>
      <c r="F1187" s="1" t="s">
        <v>18</v>
      </c>
      <c r="G1187" s="22">
        <f t="shared" ca="1" si="36"/>
        <v>21.911111111111111</v>
      </c>
      <c r="H1187" s="1" t="s">
        <v>1236</v>
      </c>
      <c r="I1187" s="1">
        <v>6693761419.9000702</v>
      </c>
      <c r="J1187" s="1">
        <v>2024287130.5035601</v>
      </c>
      <c r="K1187" s="1" t="s">
        <v>4</v>
      </c>
      <c r="L1187" s="14">
        <v>1</v>
      </c>
      <c r="M1187" s="15">
        <v>90.7</v>
      </c>
      <c r="N1187" s="15">
        <v>78.900000000000006</v>
      </c>
      <c r="O1187" s="37" t="str">
        <f t="shared" si="37"/>
        <v>Pass</v>
      </c>
    </row>
    <row r="1188" spans="1:15" x14ac:dyDescent="0.35">
      <c r="A1188" s="36">
        <v>2186</v>
      </c>
      <c r="B1188" s="10" t="s">
        <v>2365</v>
      </c>
      <c r="C1188" s="1" t="s">
        <v>1209</v>
      </c>
      <c r="D1188" s="1" t="s">
        <v>1013</v>
      </c>
      <c r="E1188" s="1" t="s">
        <v>487</v>
      </c>
      <c r="F1188" s="1" t="s">
        <v>18</v>
      </c>
      <c r="G1188" s="22">
        <f t="shared" ca="1" si="36"/>
        <v>20.441666666666666</v>
      </c>
      <c r="H1188" s="1" t="s">
        <v>1239</v>
      </c>
      <c r="I1188" s="1">
        <v>6690107044.7158203</v>
      </c>
      <c r="J1188" s="1">
        <v>2024289298.4816201</v>
      </c>
      <c r="K1188" s="1" t="s">
        <v>4</v>
      </c>
      <c r="L1188" s="14">
        <v>1</v>
      </c>
      <c r="M1188" s="15">
        <v>78.900000000000006</v>
      </c>
      <c r="N1188" s="17">
        <v>23.8</v>
      </c>
      <c r="O1188" s="37" t="str">
        <f t="shared" si="37"/>
        <v>Faill</v>
      </c>
    </row>
    <row r="1189" spans="1:15" x14ac:dyDescent="0.35">
      <c r="A1189" s="36">
        <v>2187</v>
      </c>
      <c r="B1189" s="10" t="s">
        <v>2366</v>
      </c>
      <c r="C1189" s="1" t="s">
        <v>1209</v>
      </c>
      <c r="D1189" s="1" t="s">
        <v>1238</v>
      </c>
      <c r="E1189" s="1" t="s">
        <v>230</v>
      </c>
      <c r="F1189" s="1" t="s">
        <v>29</v>
      </c>
      <c r="G1189" s="22">
        <f t="shared" ca="1" si="36"/>
        <v>20.947222222222223</v>
      </c>
      <c r="H1189" s="1" t="s">
        <v>231</v>
      </c>
      <c r="I1189" s="1">
        <v>6686452669.5315704</v>
      </c>
      <c r="J1189" s="1">
        <v>2024291466.4596901</v>
      </c>
      <c r="K1189" s="1" t="s">
        <v>4</v>
      </c>
      <c r="L1189" s="14">
        <v>1</v>
      </c>
      <c r="M1189" s="17">
        <v>23.8</v>
      </c>
      <c r="N1189" s="15">
        <v>45</v>
      </c>
      <c r="O1189" s="37" t="str">
        <f t="shared" si="37"/>
        <v>Pass</v>
      </c>
    </row>
    <row r="1190" spans="1:15" x14ac:dyDescent="0.35">
      <c r="A1190" s="36">
        <v>2188</v>
      </c>
      <c r="B1190" s="10" t="s">
        <v>2367</v>
      </c>
      <c r="C1190" s="1" t="s">
        <v>1209</v>
      </c>
      <c r="D1190" s="1" t="s">
        <v>1241</v>
      </c>
      <c r="E1190" s="1" t="s">
        <v>1171</v>
      </c>
      <c r="F1190" s="1" t="s">
        <v>18</v>
      </c>
      <c r="G1190" s="22">
        <f t="shared" ca="1" si="36"/>
        <v>21.791666666666668</v>
      </c>
      <c r="H1190" s="1" t="s">
        <v>253</v>
      </c>
      <c r="I1190" s="1">
        <v>6682798294.3473196</v>
      </c>
      <c r="J1190" s="1">
        <v>2024293634.4377601</v>
      </c>
      <c r="K1190" s="1" t="s">
        <v>4</v>
      </c>
      <c r="L1190" s="14">
        <v>1</v>
      </c>
      <c r="M1190" s="15">
        <v>45</v>
      </c>
      <c r="N1190" s="15">
        <v>76.900000000000006</v>
      </c>
      <c r="O1190" s="37" t="str">
        <f t="shared" si="37"/>
        <v>Pass</v>
      </c>
    </row>
    <row r="1191" spans="1:15" x14ac:dyDescent="0.35">
      <c r="A1191" s="36">
        <v>2189</v>
      </c>
      <c r="B1191" s="10" t="s">
        <v>2368</v>
      </c>
      <c r="C1191" s="1" t="s">
        <v>1209</v>
      </c>
      <c r="D1191" s="1" t="s">
        <v>1243</v>
      </c>
      <c r="E1191" s="1" t="s">
        <v>38</v>
      </c>
      <c r="F1191" s="1" t="s">
        <v>18</v>
      </c>
      <c r="G1191" s="22">
        <f t="shared" ca="1" si="36"/>
        <v>20.975000000000001</v>
      </c>
      <c r="H1191" s="1" t="s">
        <v>1246</v>
      </c>
      <c r="I1191" s="1">
        <v>6679143919.1630697</v>
      </c>
      <c r="J1191" s="1">
        <v>2024295802.4158299</v>
      </c>
      <c r="K1191" s="1" t="s">
        <v>4</v>
      </c>
      <c r="L1191" s="14">
        <v>1</v>
      </c>
      <c r="M1191" s="15">
        <v>76.900000000000006</v>
      </c>
      <c r="N1191" s="15">
        <v>90</v>
      </c>
      <c r="O1191" s="37" t="str">
        <f t="shared" si="37"/>
        <v>Pass</v>
      </c>
    </row>
    <row r="1192" spans="1:15" x14ac:dyDescent="0.35">
      <c r="A1192" s="36">
        <v>2190</v>
      </c>
      <c r="B1192" s="10" t="s">
        <v>2369</v>
      </c>
      <c r="C1192" s="1" t="s">
        <v>1209</v>
      </c>
      <c r="D1192" s="1" t="s">
        <v>1245</v>
      </c>
      <c r="E1192" s="1" t="s">
        <v>665</v>
      </c>
      <c r="F1192" s="1" t="s">
        <v>29</v>
      </c>
      <c r="G1192" s="22">
        <f t="shared" ca="1" si="36"/>
        <v>21.588888888888889</v>
      </c>
      <c r="H1192" s="1" t="s">
        <v>81</v>
      </c>
      <c r="I1192" s="1">
        <v>6675489543.9788198</v>
      </c>
      <c r="J1192" s="1">
        <v>2024297970.3938999</v>
      </c>
      <c r="K1192" s="1" t="s">
        <v>4</v>
      </c>
      <c r="L1192" s="14">
        <v>1</v>
      </c>
      <c r="M1192" s="15">
        <v>90</v>
      </c>
      <c r="N1192" s="15">
        <v>89.4</v>
      </c>
      <c r="O1192" s="37" t="str">
        <f t="shared" si="37"/>
        <v>Pass</v>
      </c>
    </row>
    <row r="1193" spans="1:15" x14ac:dyDescent="0.35">
      <c r="A1193" s="36">
        <v>2191</v>
      </c>
      <c r="B1193" s="10" t="s">
        <v>2370</v>
      </c>
      <c r="C1193" s="1" t="s">
        <v>1209</v>
      </c>
      <c r="D1193" s="1" t="s">
        <v>373</v>
      </c>
      <c r="E1193" s="1" t="s">
        <v>58</v>
      </c>
      <c r="F1193" s="1" t="s">
        <v>29</v>
      </c>
      <c r="G1193" s="22">
        <f t="shared" ca="1" si="36"/>
        <v>21.508333333333333</v>
      </c>
      <c r="H1193" s="1" t="s">
        <v>645</v>
      </c>
      <c r="I1193" s="1">
        <v>6671835168.7945805</v>
      </c>
      <c r="J1193" s="1">
        <v>2024300138.3719699</v>
      </c>
      <c r="K1193" s="1" t="s">
        <v>4</v>
      </c>
      <c r="L1193" s="14">
        <v>1</v>
      </c>
      <c r="M1193" s="15">
        <v>89.4</v>
      </c>
      <c r="N1193" s="15">
        <v>80.599999999999994</v>
      </c>
      <c r="O1193" s="37" t="str">
        <f t="shared" si="37"/>
        <v>Pass</v>
      </c>
    </row>
    <row r="1194" spans="1:15" x14ac:dyDescent="0.35">
      <c r="A1194" s="36">
        <v>2192</v>
      </c>
      <c r="B1194" s="10" t="s">
        <v>2371</v>
      </c>
      <c r="C1194" s="1" t="s">
        <v>82</v>
      </c>
      <c r="D1194" s="1" t="s">
        <v>597</v>
      </c>
      <c r="E1194" s="1" t="s">
        <v>396</v>
      </c>
      <c r="F1194" s="1" t="s">
        <v>29</v>
      </c>
      <c r="G1194" s="22">
        <f t="shared" ca="1" si="36"/>
        <v>21.202777777777779</v>
      </c>
      <c r="H1194" s="1" t="s">
        <v>151</v>
      </c>
      <c r="I1194" s="1">
        <v>6668180793.6103296</v>
      </c>
      <c r="J1194" s="1">
        <v>2024302306.35004</v>
      </c>
      <c r="K1194" s="1" t="s">
        <v>4</v>
      </c>
      <c r="L1194" s="14">
        <v>1</v>
      </c>
      <c r="M1194" s="15">
        <v>80.599999999999994</v>
      </c>
      <c r="N1194" s="15">
        <v>78.099999999999994</v>
      </c>
      <c r="O1194" s="37" t="str">
        <f t="shared" si="37"/>
        <v>Pass</v>
      </c>
    </row>
    <row r="1195" spans="1:15" x14ac:dyDescent="0.35">
      <c r="A1195" s="36">
        <v>2193</v>
      </c>
      <c r="B1195" s="10" t="s">
        <v>2372</v>
      </c>
      <c r="C1195" s="1" t="s">
        <v>1249</v>
      </c>
      <c r="D1195" s="1" t="s">
        <v>1252</v>
      </c>
      <c r="E1195" s="1" t="s">
        <v>69</v>
      </c>
      <c r="F1195" s="1" t="s">
        <v>18</v>
      </c>
      <c r="G1195" s="22">
        <f t="shared" ca="1" si="36"/>
        <v>21.441666666666666</v>
      </c>
      <c r="H1195" s="1" t="s">
        <v>544</v>
      </c>
      <c r="I1195" s="1">
        <v>6664526418.4260798</v>
      </c>
      <c r="J1195" s="1">
        <v>2024304474.32811</v>
      </c>
      <c r="K1195" s="1" t="s">
        <v>4</v>
      </c>
      <c r="L1195" s="14">
        <v>1</v>
      </c>
      <c r="M1195" s="15">
        <v>78.099999999999994</v>
      </c>
      <c r="N1195" s="17">
        <v>87.4</v>
      </c>
      <c r="O1195" s="37" t="str">
        <f t="shared" si="37"/>
        <v>Pass</v>
      </c>
    </row>
    <row r="1196" spans="1:15" x14ac:dyDescent="0.35">
      <c r="A1196" s="36">
        <v>2194</v>
      </c>
      <c r="B1196" s="10" t="s">
        <v>2373</v>
      </c>
      <c r="C1196" s="1" t="s">
        <v>1251</v>
      </c>
      <c r="D1196" s="1" t="s">
        <v>767</v>
      </c>
      <c r="E1196" s="1" t="s">
        <v>722</v>
      </c>
      <c r="F1196" s="1" t="s">
        <v>18</v>
      </c>
      <c r="G1196" s="22">
        <f t="shared" ca="1" si="36"/>
        <v>21.305555555555557</v>
      </c>
      <c r="H1196" s="1" t="s">
        <v>54</v>
      </c>
      <c r="I1196" s="1">
        <v>6660872043.2418299</v>
      </c>
      <c r="J1196" s="1">
        <v>2024306642.30618</v>
      </c>
      <c r="K1196" s="1" t="s">
        <v>4</v>
      </c>
      <c r="L1196" s="14">
        <v>1</v>
      </c>
      <c r="M1196" s="17">
        <v>87.4</v>
      </c>
      <c r="N1196" s="17">
        <v>45.8</v>
      </c>
      <c r="O1196" s="37" t="str">
        <f t="shared" si="37"/>
        <v>Pass</v>
      </c>
    </row>
    <row r="1197" spans="1:15" x14ac:dyDescent="0.35">
      <c r="A1197" s="36">
        <v>2195</v>
      </c>
      <c r="B1197" s="10" t="s">
        <v>2374</v>
      </c>
      <c r="C1197" s="1" t="s">
        <v>1254</v>
      </c>
      <c r="D1197" s="1" t="s">
        <v>1257</v>
      </c>
      <c r="E1197" s="1" t="s">
        <v>1255</v>
      </c>
      <c r="F1197" s="1" t="s">
        <v>29</v>
      </c>
      <c r="G1197" s="22">
        <f t="shared" ca="1" si="36"/>
        <v>21.719444444444445</v>
      </c>
      <c r="H1197" s="1" t="s">
        <v>142</v>
      </c>
      <c r="I1197" s="1">
        <v>6657217668.05758</v>
      </c>
      <c r="J1197" s="1">
        <v>2024308810.28425</v>
      </c>
      <c r="K1197" s="1" t="s">
        <v>4</v>
      </c>
      <c r="L1197" s="14">
        <v>1</v>
      </c>
      <c r="M1197" s="17">
        <v>45.8</v>
      </c>
      <c r="N1197" s="17">
        <v>67.8</v>
      </c>
      <c r="O1197" s="37" t="str">
        <f t="shared" si="37"/>
        <v>Pass</v>
      </c>
    </row>
    <row r="1198" spans="1:15" x14ac:dyDescent="0.35">
      <c r="A1198" s="36">
        <v>2196</v>
      </c>
      <c r="B1198" s="10" t="s">
        <v>2375</v>
      </c>
      <c r="C1198" s="1" t="s">
        <v>1254</v>
      </c>
      <c r="D1198" s="1" t="s">
        <v>1259</v>
      </c>
      <c r="E1198" s="1" t="s">
        <v>448</v>
      </c>
      <c r="F1198" s="1" t="s">
        <v>29</v>
      </c>
      <c r="G1198" s="22">
        <f t="shared" ca="1" si="36"/>
        <v>22.024999999999999</v>
      </c>
      <c r="H1198" s="1" t="s">
        <v>1264</v>
      </c>
      <c r="I1198" s="1">
        <v>6653563292.8733301</v>
      </c>
      <c r="J1198" s="1">
        <v>2024310978.26232</v>
      </c>
      <c r="K1198" s="1" t="s">
        <v>4</v>
      </c>
      <c r="L1198" s="14">
        <v>1</v>
      </c>
      <c r="M1198" s="17">
        <v>67.8</v>
      </c>
      <c r="N1198" s="17">
        <v>55.7</v>
      </c>
      <c r="O1198" s="37" t="str">
        <f t="shared" si="37"/>
        <v>Pass</v>
      </c>
    </row>
    <row r="1199" spans="1:15" x14ac:dyDescent="0.35">
      <c r="A1199" s="36">
        <v>2197</v>
      </c>
      <c r="B1199" s="10" t="s">
        <v>2376</v>
      </c>
      <c r="C1199" s="1" t="s">
        <v>1254</v>
      </c>
      <c r="D1199" s="1" t="s">
        <v>1262</v>
      </c>
      <c r="E1199" s="1" t="s">
        <v>1121</v>
      </c>
      <c r="F1199" s="1" t="s">
        <v>29</v>
      </c>
      <c r="G1199" s="22">
        <f t="shared" ca="1" si="36"/>
        <v>21.233333333333334</v>
      </c>
      <c r="H1199" s="1" t="s">
        <v>1266</v>
      </c>
      <c r="I1199" s="1">
        <v>6649908917.6890898</v>
      </c>
      <c r="J1199" s="1">
        <v>2024313146.2403901</v>
      </c>
      <c r="K1199" s="1" t="s">
        <v>4</v>
      </c>
      <c r="L1199" s="14">
        <v>1</v>
      </c>
      <c r="M1199" s="17">
        <v>55.7</v>
      </c>
      <c r="N1199" s="17">
        <v>33.6</v>
      </c>
      <c r="O1199" s="37" t="str">
        <f t="shared" si="37"/>
        <v>Faill</v>
      </c>
    </row>
    <row r="1200" spans="1:15" x14ac:dyDescent="0.35">
      <c r="A1200" s="36">
        <v>2198</v>
      </c>
      <c r="B1200" s="10" t="s">
        <v>2377</v>
      </c>
      <c r="C1200" s="1" t="s">
        <v>1261</v>
      </c>
      <c r="D1200" s="1" t="s">
        <v>519</v>
      </c>
      <c r="E1200" s="1" t="s">
        <v>1263</v>
      </c>
      <c r="F1200" s="1" t="s">
        <v>18</v>
      </c>
      <c r="G1200" s="22">
        <f t="shared" ca="1" si="36"/>
        <v>21.269444444444446</v>
      </c>
      <c r="H1200" s="1" t="s">
        <v>634</v>
      </c>
      <c r="I1200" s="1">
        <v>6646254542.5048399</v>
      </c>
      <c r="J1200" s="1">
        <v>2024315314.2184601</v>
      </c>
      <c r="K1200" s="1" t="s">
        <v>4</v>
      </c>
      <c r="L1200" s="14">
        <v>1</v>
      </c>
      <c r="M1200" s="17">
        <v>33.6</v>
      </c>
      <c r="N1200" s="15">
        <v>67</v>
      </c>
      <c r="O1200" s="37" t="str">
        <f t="shared" si="37"/>
        <v>Pass</v>
      </c>
    </row>
    <row r="1201" spans="1:15" x14ac:dyDescent="0.35">
      <c r="A1201" s="36">
        <v>2199</v>
      </c>
      <c r="B1201" s="10" t="s">
        <v>2378</v>
      </c>
      <c r="C1201" s="1" t="s">
        <v>1261</v>
      </c>
      <c r="D1201" s="1" t="s">
        <v>428</v>
      </c>
      <c r="E1201" s="1" t="s">
        <v>69</v>
      </c>
      <c r="F1201" s="1" t="s">
        <v>18</v>
      </c>
      <c r="G1201" s="22">
        <f t="shared" ca="1" si="36"/>
        <v>25.966666666666665</v>
      </c>
      <c r="H1201" s="1" t="s">
        <v>1272</v>
      </c>
      <c r="I1201" s="1">
        <v>6642600167.32059</v>
      </c>
      <c r="J1201" s="1">
        <v>2024317482.1965301</v>
      </c>
      <c r="K1201" s="1" t="s">
        <v>4</v>
      </c>
      <c r="L1201" s="14">
        <v>1</v>
      </c>
      <c r="M1201" s="15">
        <v>67</v>
      </c>
      <c r="N1201" s="17">
        <v>90.8</v>
      </c>
      <c r="O1201" s="37" t="str">
        <f t="shared" si="37"/>
        <v>Pass</v>
      </c>
    </row>
    <row r="1202" spans="1:15" x14ac:dyDescent="0.35">
      <c r="A1202" s="36">
        <v>2200</v>
      </c>
      <c r="B1202" s="10" t="s">
        <v>2379</v>
      </c>
      <c r="C1202" s="1" t="s">
        <v>1261</v>
      </c>
      <c r="D1202" s="1" t="s">
        <v>536</v>
      </c>
      <c r="E1202" s="1" t="s">
        <v>1268</v>
      </c>
      <c r="F1202" s="1" t="s">
        <v>18</v>
      </c>
      <c r="G1202" s="22">
        <f t="shared" ca="1" si="36"/>
        <v>21.047222222222221</v>
      </c>
      <c r="H1202" s="1" t="s">
        <v>1172</v>
      </c>
      <c r="I1202" s="1">
        <v>6638945792.1363401</v>
      </c>
      <c r="J1202" s="1">
        <v>2024319650.1745999</v>
      </c>
      <c r="K1202" s="1" t="s">
        <v>4</v>
      </c>
      <c r="L1202" s="14">
        <v>1</v>
      </c>
      <c r="M1202" s="17">
        <v>90.8</v>
      </c>
      <c r="N1202" s="17">
        <v>67.7</v>
      </c>
      <c r="O1202" s="37" t="str">
        <f t="shared" si="37"/>
        <v>Pass</v>
      </c>
    </row>
    <row r="1203" spans="1:15" x14ac:dyDescent="0.35">
      <c r="A1203" s="36">
        <v>2201</v>
      </c>
      <c r="B1203" s="10" t="s">
        <v>2380</v>
      </c>
      <c r="C1203" s="1" t="s">
        <v>1270</v>
      </c>
      <c r="D1203" s="1" t="s">
        <v>69</v>
      </c>
      <c r="E1203" s="1" t="s">
        <v>1271</v>
      </c>
      <c r="F1203" s="1" t="s">
        <v>18</v>
      </c>
      <c r="G1203" s="22">
        <f t="shared" ca="1" si="36"/>
        <v>22.18888888888889</v>
      </c>
      <c r="H1203" s="1" t="s">
        <v>1277</v>
      </c>
      <c r="I1203" s="1">
        <v>6635291416.9520903</v>
      </c>
      <c r="J1203" s="1">
        <v>2024321818.1526699</v>
      </c>
      <c r="K1203" s="1" t="s">
        <v>4</v>
      </c>
      <c r="L1203" s="14">
        <v>1</v>
      </c>
      <c r="M1203" s="17">
        <v>67.7</v>
      </c>
      <c r="N1203" s="17">
        <v>23.8</v>
      </c>
      <c r="O1203" s="37" t="str">
        <f t="shared" si="37"/>
        <v>Faill</v>
      </c>
    </row>
    <row r="1204" spans="1:15" x14ac:dyDescent="0.35">
      <c r="A1204" s="36">
        <v>2202</v>
      </c>
      <c r="B1204" s="10" t="s">
        <v>2381</v>
      </c>
      <c r="C1204" s="1" t="s">
        <v>1274</v>
      </c>
      <c r="D1204" s="1" t="s">
        <v>428</v>
      </c>
      <c r="E1204" s="1" t="s">
        <v>476</v>
      </c>
      <c r="F1204" s="1" t="s">
        <v>18</v>
      </c>
      <c r="G1204" s="22">
        <f t="shared" ca="1" si="36"/>
        <v>21.355555555555554</v>
      </c>
      <c r="H1204" s="1" t="s">
        <v>1005</v>
      </c>
      <c r="I1204" s="1">
        <v>6631637041.7678404</v>
      </c>
      <c r="J1204" s="1">
        <v>2024323986.1307399</v>
      </c>
      <c r="K1204" s="1" t="s">
        <v>4</v>
      </c>
      <c r="L1204" s="14">
        <v>1</v>
      </c>
      <c r="M1204" s="17">
        <v>23.8</v>
      </c>
      <c r="N1204" s="17">
        <v>88.6</v>
      </c>
      <c r="O1204" s="37" t="str">
        <f t="shared" si="37"/>
        <v>Pass</v>
      </c>
    </row>
    <row r="1205" spans="1:15" x14ac:dyDescent="0.35">
      <c r="A1205" s="36">
        <v>2203</v>
      </c>
      <c r="B1205" s="10" t="s">
        <v>2382</v>
      </c>
      <c r="C1205" s="1" t="s">
        <v>1276</v>
      </c>
      <c r="D1205" s="1" t="s">
        <v>297</v>
      </c>
      <c r="E1205" s="1" t="s">
        <v>98</v>
      </c>
      <c r="F1205" s="1" t="s">
        <v>29</v>
      </c>
      <c r="G1205" s="22">
        <f t="shared" ca="1" si="36"/>
        <v>21.505555555555556</v>
      </c>
      <c r="H1205" s="1" t="s">
        <v>1197</v>
      </c>
      <c r="I1205" s="1">
        <v>6627982666.5836</v>
      </c>
      <c r="J1205" s="1">
        <v>2024326154.1088099</v>
      </c>
      <c r="K1205" s="1" t="s">
        <v>4</v>
      </c>
      <c r="L1205" s="14">
        <v>1</v>
      </c>
      <c r="M1205" s="17">
        <v>88.6</v>
      </c>
      <c r="N1205" s="17">
        <v>56.7</v>
      </c>
      <c r="O1205" s="37" t="str">
        <f t="shared" si="37"/>
        <v>Pass</v>
      </c>
    </row>
    <row r="1206" spans="1:15" x14ac:dyDescent="0.35">
      <c r="A1206" s="36">
        <v>2204</v>
      </c>
      <c r="B1206" s="10" t="s">
        <v>2383</v>
      </c>
      <c r="C1206" s="1" t="s">
        <v>1279</v>
      </c>
      <c r="D1206" s="1" t="s">
        <v>1283</v>
      </c>
      <c r="E1206" s="1" t="s">
        <v>1280</v>
      </c>
      <c r="F1206" s="1" t="s">
        <v>29</v>
      </c>
      <c r="G1206" s="22">
        <f t="shared" ca="1" si="36"/>
        <v>21.366666666666667</v>
      </c>
      <c r="H1206" s="1" t="s">
        <v>594</v>
      </c>
      <c r="I1206" s="1">
        <v>6624328291.3993502</v>
      </c>
      <c r="J1206" s="1">
        <v>2024328322.08688</v>
      </c>
      <c r="K1206" s="1" t="s">
        <v>4</v>
      </c>
      <c r="L1206" s="14">
        <v>1</v>
      </c>
      <c r="M1206" s="17">
        <v>56.7</v>
      </c>
      <c r="N1206" s="17">
        <v>44.8</v>
      </c>
      <c r="O1206" s="37" t="str">
        <f t="shared" si="37"/>
        <v>Pass</v>
      </c>
    </row>
    <row r="1207" spans="1:15" x14ac:dyDescent="0.35">
      <c r="A1207" s="36">
        <v>2205</v>
      </c>
      <c r="B1207" s="10" t="s">
        <v>2384</v>
      </c>
      <c r="C1207" s="1" t="s">
        <v>1282</v>
      </c>
      <c r="D1207" s="1" t="s">
        <v>164</v>
      </c>
      <c r="E1207" s="1" t="s">
        <v>15</v>
      </c>
      <c r="F1207" s="1" t="s">
        <v>18</v>
      </c>
      <c r="G1207" s="22">
        <f t="shared" ca="1" si="36"/>
        <v>20.894444444444446</v>
      </c>
      <c r="H1207" s="1" t="s">
        <v>1288</v>
      </c>
      <c r="I1207" s="1">
        <v>6620673916.2151003</v>
      </c>
      <c r="J1207" s="1">
        <v>2024330490.06495</v>
      </c>
      <c r="K1207" s="1" t="s">
        <v>4</v>
      </c>
      <c r="L1207" s="14">
        <v>1</v>
      </c>
      <c r="M1207" s="17">
        <v>44.8</v>
      </c>
      <c r="N1207" s="17">
        <v>76.7</v>
      </c>
      <c r="O1207" s="37" t="str">
        <f t="shared" si="37"/>
        <v>Pass</v>
      </c>
    </row>
    <row r="1208" spans="1:15" x14ac:dyDescent="0.35">
      <c r="A1208" s="36">
        <v>2206</v>
      </c>
      <c r="B1208" s="10" t="s">
        <v>2385</v>
      </c>
      <c r="C1208" s="1" t="s">
        <v>1285</v>
      </c>
      <c r="D1208" s="1" t="s">
        <v>429</v>
      </c>
      <c r="E1208" s="1" t="s">
        <v>14</v>
      </c>
      <c r="F1208" s="1" t="s">
        <v>18</v>
      </c>
      <c r="G1208" s="22">
        <f t="shared" ca="1" si="36"/>
        <v>21.747222222222224</v>
      </c>
      <c r="H1208" s="1" t="s">
        <v>1292</v>
      </c>
      <c r="I1208" s="1">
        <v>6617019541.0308504</v>
      </c>
      <c r="J1208" s="1">
        <v>2024332658.04302</v>
      </c>
      <c r="K1208" s="1" t="s">
        <v>4</v>
      </c>
      <c r="L1208" s="14">
        <v>1</v>
      </c>
      <c r="M1208" s="17">
        <v>76.7</v>
      </c>
      <c r="N1208" s="17">
        <v>54.6</v>
      </c>
      <c r="O1208" s="37" t="str">
        <f t="shared" si="37"/>
        <v>Pass</v>
      </c>
    </row>
    <row r="1209" spans="1:15" x14ac:dyDescent="0.35">
      <c r="A1209" s="36">
        <v>2207</v>
      </c>
      <c r="B1209" s="10" t="s">
        <v>2386</v>
      </c>
      <c r="C1209" s="1" t="s">
        <v>1287</v>
      </c>
      <c r="D1209" s="1" t="s">
        <v>440</v>
      </c>
      <c r="E1209" s="1" t="s">
        <v>22</v>
      </c>
      <c r="F1209" s="1" t="s">
        <v>18</v>
      </c>
      <c r="G1209" s="22">
        <f t="shared" ca="1" si="36"/>
        <v>20.983333333333334</v>
      </c>
      <c r="H1209" s="1" t="s">
        <v>1295</v>
      </c>
      <c r="I1209" s="1">
        <v>6613365165.8465996</v>
      </c>
      <c r="J1209" s="1">
        <v>2024334826.02109</v>
      </c>
      <c r="K1209" s="1" t="s">
        <v>4</v>
      </c>
      <c r="L1209" s="14">
        <v>1</v>
      </c>
      <c r="M1209" s="17">
        <v>54.6</v>
      </c>
      <c r="N1209" s="17">
        <v>65.8</v>
      </c>
      <c r="O1209" s="37" t="str">
        <f t="shared" si="37"/>
        <v>Pass</v>
      </c>
    </row>
    <row r="1210" spans="1:15" x14ac:dyDescent="0.35">
      <c r="A1210" s="36">
        <v>2208</v>
      </c>
      <c r="B1210" s="10" t="s">
        <v>2387</v>
      </c>
      <c r="C1210" s="1" t="s">
        <v>1290</v>
      </c>
      <c r="D1210" s="1" t="s">
        <v>297</v>
      </c>
      <c r="E1210" s="1" t="s">
        <v>1291</v>
      </c>
      <c r="F1210" s="1" t="s">
        <v>29</v>
      </c>
      <c r="G1210" s="22">
        <f t="shared" ca="1" si="36"/>
        <v>21.713888888888889</v>
      </c>
      <c r="H1210" s="1" t="s">
        <v>1298</v>
      </c>
      <c r="I1210" s="1">
        <v>6609710790.6623497</v>
      </c>
      <c r="J1210" s="1">
        <v>2024336993.9991601</v>
      </c>
      <c r="K1210" s="1" t="s">
        <v>4</v>
      </c>
      <c r="L1210" s="14">
        <v>1</v>
      </c>
      <c r="M1210" s="17">
        <v>65.8</v>
      </c>
      <c r="N1210" s="17">
        <v>54.8</v>
      </c>
      <c r="O1210" s="37" t="str">
        <f t="shared" si="37"/>
        <v>Pass</v>
      </c>
    </row>
    <row r="1211" spans="1:15" x14ac:dyDescent="0.35">
      <c r="A1211" s="36">
        <v>2209</v>
      </c>
      <c r="B1211" s="10" t="s">
        <v>2388</v>
      </c>
      <c r="C1211" s="1" t="s">
        <v>1294</v>
      </c>
      <c r="D1211" s="1" t="s">
        <v>301</v>
      </c>
      <c r="E1211" s="1" t="s">
        <v>1050</v>
      </c>
      <c r="F1211" s="1" t="s">
        <v>18</v>
      </c>
      <c r="G1211" s="22">
        <f t="shared" ca="1" si="36"/>
        <v>21.386111111111113</v>
      </c>
      <c r="H1211" s="1" t="s">
        <v>1218</v>
      </c>
      <c r="I1211" s="1">
        <v>6606056415.4781103</v>
      </c>
      <c r="J1211" s="1">
        <v>2024339161.9772301</v>
      </c>
      <c r="K1211" s="1" t="s">
        <v>4</v>
      </c>
      <c r="L1211" s="14">
        <v>1</v>
      </c>
      <c r="M1211" s="17">
        <v>54.8</v>
      </c>
      <c r="N1211" s="17">
        <v>24.7</v>
      </c>
      <c r="O1211" s="37" t="str">
        <f t="shared" si="37"/>
        <v>Faill</v>
      </c>
    </row>
    <row r="1212" spans="1:15" x14ac:dyDescent="0.35">
      <c r="A1212" s="36">
        <v>2210</v>
      </c>
      <c r="B1212" s="10" t="s">
        <v>2389</v>
      </c>
      <c r="C1212" s="1" t="s">
        <v>1297</v>
      </c>
      <c r="D1212" s="1" t="s">
        <v>373</v>
      </c>
      <c r="E1212" s="1" t="s">
        <v>690</v>
      </c>
      <c r="F1212" s="1" t="s">
        <v>29</v>
      </c>
      <c r="G1212" s="22">
        <f t="shared" ca="1" si="36"/>
        <v>22.136111111111113</v>
      </c>
      <c r="H1212" s="1" t="s">
        <v>1301</v>
      </c>
      <c r="I1212" s="1">
        <v>6602402040.2938604</v>
      </c>
      <c r="J1212" s="1">
        <v>2024341329.9553001</v>
      </c>
      <c r="K1212" s="1" t="s">
        <v>4</v>
      </c>
      <c r="L1212" s="14">
        <v>1</v>
      </c>
      <c r="M1212" s="17">
        <v>24.7</v>
      </c>
      <c r="N1212" s="17">
        <v>34.799999999999997</v>
      </c>
      <c r="O1212" s="37" t="str">
        <f t="shared" si="37"/>
        <v>Faill</v>
      </c>
    </row>
    <row r="1213" spans="1:15" x14ac:dyDescent="0.35">
      <c r="A1213" s="36">
        <v>2211</v>
      </c>
      <c r="B1213" s="10" t="s">
        <v>2390</v>
      </c>
      <c r="C1213" s="1" t="s">
        <v>1297</v>
      </c>
      <c r="D1213" s="1" t="s">
        <v>325</v>
      </c>
      <c r="E1213" s="1" t="s">
        <v>790</v>
      </c>
      <c r="F1213" s="1" t="s">
        <v>18</v>
      </c>
      <c r="G1213" s="22">
        <f t="shared" ca="1" si="36"/>
        <v>20.952777777777779</v>
      </c>
      <c r="H1213" s="1" t="s">
        <v>28</v>
      </c>
      <c r="I1213" s="1">
        <v>6598747665.1096096</v>
      </c>
      <c r="J1213" s="1">
        <v>2024343497.9333701</v>
      </c>
      <c r="K1213" s="1" t="s">
        <v>4</v>
      </c>
      <c r="L1213" s="14">
        <v>1</v>
      </c>
      <c r="M1213" s="17">
        <v>34.799999999999997</v>
      </c>
      <c r="N1213" s="17">
        <v>44.7</v>
      </c>
      <c r="O1213" s="37" t="str">
        <f t="shared" si="37"/>
        <v>Pass</v>
      </c>
    </row>
    <row r="1214" spans="1:15" x14ac:dyDescent="0.35">
      <c r="A1214" s="36">
        <v>2212</v>
      </c>
      <c r="B1214" s="10" t="s">
        <v>2391</v>
      </c>
      <c r="C1214" s="1" t="s">
        <v>1297</v>
      </c>
      <c r="D1214" s="1" t="s">
        <v>1304</v>
      </c>
      <c r="E1214" s="1" t="s">
        <v>234</v>
      </c>
      <c r="F1214" s="1" t="s">
        <v>29</v>
      </c>
      <c r="G1214" s="22">
        <f t="shared" ca="1" si="36"/>
        <v>20.074999999999999</v>
      </c>
      <c r="H1214" s="8">
        <v>38601</v>
      </c>
      <c r="I1214" s="1">
        <v>6595093289.9253597</v>
      </c>
      <c r="J1214" s="1">
        <v>2024345665.9114399</v>
      </c>
      <c r="K1214" s="1" t="s">
        <v>4</v>
      </c>
      <c r="L1214" s="14">
        <v>1</v>
      </c>
      <c r="M1214" s="17">
        <v>44.7</v>
      </c>
      <c r="N1214" s="17">
        <v>81.8</v>
      </c>
      <c r="O1214" s="37" t="str">
        <f t="shared" si="37"/>
        <v>Pass</v>
      </c>
    </row>
    <row r="1215" spans="1:15" x14ac:dyDescent="0.35">
      <c r="A1215" s="36">
        <v>2213</v>
      </c>
      <c r="B1215" s="10" t="s">
        <v>2392</v>
      </c>
      <c r="C1215" s="1" t="s">
        <v>1303</v>
      </c>
      <c r="D1215" s="7" t="s">
        <v>475</v>
      </c>
      <c r="E1215" s="1" t="s">
        <v>230</v>
      </c>
      <c r="F1215" s="7" t="s">
        <v>29</v>
      </c>
      <c r="G1215" s="22">
        <f t="shared" ca="1" si="36"/>
        <v>20.630555555555556</v>
      </c>
      <c r="H1215" s="8">
        <v>38399</v>
      </c>
      <c r="I1215" s="1">
        <v>6591438914.7411098</v>
      </c>
      <c r="J1215" s="1">
        <v>2024347833.8895099</v>
      </c>
      <c r="K1215" s="1" t="s">
        <v>4</v>
      </c>
      <c r="L1215" s="14">
        <v>1</v>
      </c>
      <c r="M1215" s="17">
        <v>81.8</v>
      </c>
      <c r="N1215" s="17">
        <v>34.700000000000003</v>
      </c>
      <c r="O1215" s="37" t="str">
        <f t="shared" si="37"/>
        <v>Faill</v>
      </c>
    </row>
    <row r="1216" spans="1:15" x14ac:dyDescent="0.35">
      <c r="A1216" s="36">
        <v>2214</v>
      </c>
      <c r="B1216" s="10" t="s">
        <v>2393</v>
      </c>
      <c r="C1216" s="2" t="s">
        <v>1574</v>
      </c>
      <c r="D1216" s="7" t="s">
        <v>536</v>
      </c>
      <c r="E1216" s="2" t="s">
        <v>43</v>
      </c>
      <c r="F1216" s="7" t="s">
        <v>18</v>
      </c>
      <c r="G1216" s="22">
        <f t="shared" ca="1" si="36"/>
        <v>20.191666666666666</v>
      </c>
      <c r="H1216" s="8">
        <v>38557</v>
      </c>
      <c r="I1216" s="1">
        <v>6587784539.55686</v>
      </c>
      <c r="J1216" s="1">
        <v>2024350001.8675799</v>
      </c>
      <c r="K1216" s="1" t="s">
        <v>4</v>
      </c>
      <c r="L1216" s="14">
        <v>1</v>
      </c>
      <c r="M1216" s="17">
        <v>34.700000000000003</v>
      </c>
      <c r="N1216" s="17">
        <v>56.9</v>
      </c>
      <c r="O1216" s="37" t="str">
        <f t="shared" si="37"/>
        <v>Pass</v>
      </c>
    </row>
    <row r="1217" spans="1:15" x14ac:dyDescent="0.35">
      <c r="A1217" s="36">
        <v>2215</v>
      </c>
      <c r="B1217" s="10" t="s">
        <v>2394</v>
      </c>
      <c r="C1217" s="2" t="s">
        <v>1090</v>
      </c>
      <c r="D1217" s="7" t="s">
        <v>698</v>
      </c>
      <c r="E1217" s="2" t="s">
        <v>136</v>
      </c>
      <c r="F1217" s="7" t="s">
        <v>29</v>
      </c>
      <c r="G1217" s="22">
        <f t="shared" ca="1" si="36"/>
        <v>20.430555555555557</v>
      </c>
      <c r="H1217" s="8">
        <v>38470</v>
      </c>
      <c r="I1217" s="1">
        <v>6584130164.3726101</v>
      </c>
      <c r="J1217" s="1">
        <v>2024352169.84565</v>
      </c>
      <c r="K1217" s="1" t="s">
        <v>4</v>
      </c>
      <c r="L1217" s="14">
        <v>1</v>
      </c>
      <c r="M1217" s="17">
        <v>56.9</v>
      </c>
      <c r="N1217" s="17">
        <v>84.9</v>
      </c>
      <c r="O1217" s="37" t="str">
        <f t="shared" si="37"/>
        <v>Pass</v>
      </c>
    </row>
    <row r="1218" spans="1:15" x14ac:dyDescent="0.35">
      <c r="A1218" s="36">
        <v>2216</v>
      </c>
      <c r="B1218" s="10" t="s">
        <v>2395</v>
      </c>
      <c r="C1218" s="2" t="s">
        <v>897</v>
      </c>
      <c r="D1218" s="7" t="s">
        <v>233</v>
      </c>
      <c r="E1218" s="2" t="s">
        <v>117</v>
      </c>
      <c r="F1218" s="7" t="s">
        <v>29</v>
      </c>
      <c r="G1218" s="22">
        <f t="shared" ca="1" si="36"/>
        <v>20.961111111111112</v>
      </c>
      <c r="H1218" s="8">
        <v>38277</v>
      </c>
      <c r="I1218" s="1">
        <v>6580475789.1883698</v>
      </c>
      <c r="J1218" s="1">
        <v>2024354337.82372</v>
      </c>
      <c r="K1218" s="1" t="s">
        <v>4</v>
      </c>
      <c r="L1218" s="14">
        <v>1</v>
      </c>
      <c r="M1218" s="17">
        <v>84.9</v>
      </c>
      <c r="N1218" s="17">
        <v>94.8</v>
      </c>
      <c r="O1218" s="37" t="str">
        <f t="shared" si="37"/>
        <v>Pass</v>
      </c>
    </row>
    <row r="1219" spans="1:15" x14ac:dyDescent="0.35">
      <c r="A1219" s="36">
        <v>2217</v>
      </c>
      <c r="B1219" s="10" t="s">
        <v>2396</v>
      </c>
      <c r="C1219" s="2" t="s">
        <v>1575</v>
      </c>
      <c r="D1219" s="7" t="s">
        <v>52</v>
      </c>
      <c r="E1219" s="2" t="s">
        <v>1871</v>
      </c>
      <c r="F1219" s="7" t="s">
        <v>29</v>
      </c>
      <c r="G1219" s="22">
        <f t="shared" ref="G1219:G1282" ca="1" si="38">YEARFRAC(H1219,TODAY())</f>
        <v>20.452777777777779</v>
      </c>
      <c r="H1219" s="8">
        <v>38462</v>
      </c>
      <c r="I1219" s="1">
        <v>6576821414.0041199</v>
      </c>
      <c r="J1219" s="1">
        <v>2024356505.80179</v>
      </c>
      <c r="K1219" s="1" t="s">
        <v>4</v>
      </c>
      <c r="L1219" s="14">
        <v>1</v>
      </c>
      <c r="M1219" s="17">
        <v>94.8</v>
      </c>
      <c r="N1219" s="17">
        <v>67.8</v>
      </c>
      <c r="O1219" s="37" t="str">
        <f t="shared" si="37"/>
        <v>Pass</v>
      </c>
    </row>
    <row r="1220" spans="1:15" x14ac:dyDescent="0.35">
      <c r="A1220" s="36">
        <v>2218</v>
      </c>
      <c r="B1220" s="10" t="s">
        <v>2397</v>
      </c>
      <c r="C1220" s="2" t="s">
        <v>1576</v>
      </c>
      <c r="D1220" s="7" t="s">
        <v>145</v>
      </c>
      <c r="E1220" s="2" t="s">
        <v>91</v>
      </c>
      <c r="F1220" s="7" t="s">
        <v>29</v>
      </c>
      <c r="G1220" s="22">
        <f t="shared" ca="1" si="38"/>
        <v>20.130555555555556</v>
      </c>
      <c r="H1220" s="8">
        <v>38580</v>
      </c>
      <c r="I1220" s="1">
        <v>6573167038.81987</v>
      </c>
      <c r="J1220" s="1">
        <v>2024358673.77986</v>
      </c>
      <c r="K1220" s="1" t="s">
        <v>4</v>
      </c>
      <c r="L1220" s="14">
        <v>1</v>
      </c>
      <c r="M1220" s="17">
        <v>67.8</v>
      </c>
      <c r="N1220" s="17">
        <v>45.7</v>
      </c>
      <c r="O1220" s="37" t="str">
        <f t="shared" ref="O1220:O1283" si="39">IF(N1220&gt;=35,"Pass","Faill")</f>
        <v>Pass</v>
      </c>
    </row>
    <row r="1221" spans="1:15" x14ac:dyDescent="0.35">
      <c r="A1221" s="36">
        <v>2219</v>
      </c>
      <c r="B1221" s="10" t="s">
        <v>2398</v>
      </c>
      <c r="C1221" s="2" t="s">
        <v>897</v>
      </c>
      <c r="D1221" s="7" t="s">
        <v>400</v>
      </c>
      <c r="E1221" s="2" t="s">
        <v>326</v>
      </c>
      <c r="F1221" s="7" t="s">
        <v>29</v>
      </c>
      <c r="G1221" s="22">
        <f t="shared" ca="1" si="38"/>
        <v>20.31388888888889</v>
      </c>
      <c r="H1221" s="8">
        <v>38513</v>
      </c>
      <c r="I1221" s="1">
        <v>6569512663.6356201</v>
      </c>
      <c r="J1221" s="1">
        <v>2024360841.75793</v>
      </c>
      <c r="K1221" s="1" t="s">
        <v>4</v>
      </c>
      <c r="L1221" s="14">
        <v>1</v>
      </c>
      <c r="M1221" s="17">
        <v>45.7</v>
      </c>
      <c r="N1221" s="17">
        <v>95.5</v>
      </c>
      <c r="O1221" s="37" t="str">
        <f t="shared" si="39"/>
        <v>Pass</v>
      </c>
    </row>
    <row r="1222" spans="1:15" x14ac:dyDescent="0.35">
      <c r="A1222" s="36">
        <v>2220</v>
      </c>
      <c r="B1222" s="10" t="s">
        <v>2399</v>
      </c>
      <c r="C1222" s="2" t="s">
        <v>1577</v>
      </c>
      <c r="D1222" s="7" t="s">
        <v>407</v>
      </c>
      <c r="E1222" s="2" t="s">
        <v>1872</v>
      </c>
      <c r="F1222" s="7" t="s">
        <v>29</v>
      </c>
      <c r="G1222" s="22">
        <f t="shared" ca="1" si="38"/>
        <v>20.149999999999999</v>
      </c>
      <c r="H1222" s="8">
        <v>38573</v>
      </c>
      <c r="I1222" s="1">
        <v>6565858288.4513702</v>
      </c>
      <c r="J1222" s="1">
        <v>2024363009.7360001</v>
      </c>
      <c r="K1222" s="1" t="s">
        <v>4</v>
      </c>
      <c r="L1222" s="14">
        <v>1</v>
      </c>
      <c r="M1222" s="17">
        <v>95.5</v>
      </c>
      <c r="N1222" s="17">
        <v>87.7</v>
      </c>
      <c r="O1222" s="37" t="str">
        <f t="shared" si="39"/>
        <v>Pass</v>
      </c>
    </row>
    <row r="1223" spans="1:15" x14ac:dyDescent="0.35">
      <c r="A1223" s="36">
        <v>2221</v>
      </c>
      <c r="B1223" s="10" t="s">
        <v>2400</v>
      </c>
      <c r="C1223" s="2" t="s">
        <v>1578</v>
      </c>
      <c r="D1223" s="7" t="s">
        <v>1769</v>
      </c>
      <c r="E1223" s="2" t="s">
        <v>274</v>
      </c>
      <c r="F1223" s="7" t="s">
        <v>29</v>
      </c>
      <c r="G1223" s="22">
        <f t="shared" ca="1" si="38"/>
        <v>20.183333333333334</v>
      </c>
      <c r="H1223" s="8">
        <v>38560</v>
      </c>
      <c r="I1223" s="1">
        <v>6562203913.2671204</v>
      </c>
      <c r="J1223" s="1">
        <v>2024365177.7140701</v>
      </c>
      <c r="K1223" s="1" t="s">
        <v>4</v>
      </c>
      <c r="L1223" s="14">
        <v>1</v>
      </c>
      <c r="M1223" s="17">
        <v>87.7</v>
      </c>
      <c r="N1223" s="17">
        <v>67.900000000000006</v>
      </c>
      <c r="O1223" s="37" t="str">
        <f t="shared" si="39"/>
        <v>Pass</v>
      </c>
    </row>
    <row r="1224" spans="1:15" x14ac:dyDescent="0.35">
      <c r="A1224" s="36">
        <v>2222</v>
      </c>
      <c r="B1224" s="10" t="s">
        <v>2401</v>
      </c>
      <c r="C1224" s="2" t="s">
        <v>546</v>
      </c>
      <c r="D1224" s="7" t="s">
        <v>145</v>
      </c>
      <c r="E1224" s="2" t="s">
        <v>58</v>
      </c>
      <c r="F1224" s="7" t="s">
        <v>29</v>
      </c>
      <c r="G1224" s="22">
        <f t="shared" ca="1" si="38"/>
        <v>19.955555555555556</v>
      </c>
      <c r="H1224" s="8">
        <v>38644</v>
      </c>
      <c r="I1224" s="1">
        <v>6558549538.08288</v>
      </c>
      <c r="J1224" s="1">
        <v>2024367345.6921401</v>
      </c>
      <c r="K1224" s="1" t="s">
        <v>4</v>
      </c>
      <c r="L1224" s="14">
        <v>1</v>
      </c>
      <c r="M1224" s="17">
        <v>67.900000000000006</v>
      </c>
      <c r="N1224" s="17">
        <v>78.8</v>
      </c>
      <c r="O1224" s="37" t="str">
        <f t="shared" si="39"/>
        <v>Pass</v>
      </c>
    </row>
    <row r="1225" spans="1:15" x14ac:dyDescent="0.35">
      <c r="A1225" s="36">
        <v>2223</v>
      </c>
      <c r="B1225" s="10" t="s">
        <v>2402</v>
      </c>
      <c r="C1225" s="2" t="s">
        <v>897</v>
      </c>
      <c r="D1225" s="7" t="s">
        <v>1770</v>
      </c>
      <c r="E1225" s="2" t="s">
        <v>882</v>
      </c>
      <c r="F1225" s="7" t="s">
        <v>29</v>
      </c>
      <c r="G1225" s="22">
        <f t="shared" ca="1" si="38"/>
        <v>20.741666666666667</v>
      </c>
      <c r="H1225" s="8">
        <v>38358</v>
      </c>
      <c r="I1225" s="1">
        <v>6554895162.8986301</v>
      </c>
      <c r="J1225" s="1">
        <v>2024369513.6702099</v>
      </c>
      <c r="K1225" s="1" t="s">
        <v>4</v>
      </c>
      <c r="L1225" s="14">
        <v>1</v>
      </c>
      <c r="M1225" s="17">
        <v>78.8</v>
      </c>
      <c r="N1225" s="16">
        <v>65.900000000000006</v>
      </c>
      <c r="O1225" s="37" t="str">
        <f t="shared" si="39"/>
        <v>Pass</v>
      </c>
    </row>
    <row r="1226" spans="1:15" x14ac:dyDescent="0.35">
      <c r="A1226" s="36">
        <v>2224</v>
      </c>
      <c r="B1226" s="10" t="s">
        <v>2403</v>
      </c>
      <c r="C1226" s="2" t="s">
        <v>224</v>
      </c>
      <c r="D1226" s="7" t="s">
        <v>297</v>
      </c>
      <c r="E1226" s="2" t="s">
        <v>638</v>
      </c>
      <c r="F1226" s="7" t="s">
        <v>29</v>
      </c>
      <c r="G1226" s="22">
        <f t="shared" ca="1" si="38"/>
        <v>20.475000000000001</v>
      </c>
      <c r="H1226" s="8">
        <v>38454</v>
      </c>
      <c r="I1226" s="1">
        <v>6551240787.7143803</v>
      </c>
      <c r="J1226" s="1">
        <v>2024371681.6482799</v>
      </c>
      <c r="K1226" s="1" t="s">
        <v>4</v>
      </c>
      <c r="L1226" s="14">
        <v>1</v>
      </c>
      <c r="M1226" s="16">
        <v>65.900000000000006</v>
      </c>
      <c r="N1226" s="17">
        <v>34.9</v>
      </c>
      <c r="O1226" s="37" t="str">
        <f t="shared" si="39"/>
        <v>Faill</v>
      </c>
    </row>
    <row r="1227" spans="1:15" x14ac:dyDescent="0.35">
      <c r="A1227" s="36">
        <v>2225</v>
      </c>
      <c r="B1227" s="10" t="s">
        <v>2404</v>
      </c>
      <c r="C1227" s="2" t="s">
        <v>220</v>
      </c>
      <c r="D1227" s="7" t="s">
        <v>335</v>
      </c>
      <c r="E1227" s="2" t="s">
        <v>234</v>
      </c>
      <c r="F1227" s="7" t="s">
        <v>18</v>
      </c>
      <c r="G1227" s="22">
        <f t="shared" ca="1" si="38"/>
        <v>20.391666666666666</v>
      </c>
      <c r="H1227" s="8">
        <v>38484</v>
      </c>
      <c r="I1227" s="1">
        <v>6547586412.5301304</v>
      </c>
      <c r="J1227" s="1">
        <v>2024373849.6263499</v>
      </c>
      <c r="K1227" s="1" t="s">
        <v>4</v>
      </c>
      <c r="L1227" s="14">
        <v>1</v>
      </c>
      <c r="M1227" s="17">
        <v>34.9</v>
      </c>
      <c r="N1227" s="17">
        <v>76.900000000000006</v>
      </c>
      <c r="O1227" s="37" t="str">
        <f t="shared" si="39"/>
        <v>Pass</v>
      </c>
    </row>
    <row r="1228" spans="1:15" x14ac:dyDescent="0.35">
      <c r="A1228" s="36">
        <v>2226</v>
      </c>
      <c r="B1228" s="10" t="s">
        <v>2405</v>
      </c>
      <c r="C1228" s="2" t="s">
        <v>897</v>
      </c>
      <c r="D1228" s="7" t="s">
        <v>1771</v>
      </c>
      <c r="E1228" s="2" t="s">
        <v>1873</v>
      </c>
      <c r="F1228" s="7" t="s">
        <v>18</v>
      </c>
      <c r="G1228" s="22">
        <f t="shared" ca="1" si="38"/>
        <v>20.916666666666668</v>
      </c>
      <c r="H1228" s="8">
        <v>38294</v>
      </c>
      <c r="I1228" s="1">
        <v>6543932037.3458796</v>
      </c>
      <c r="J1228" s="1">
        <v>2024376017.6044199</v>
      </c>
      <c r="K1228" s="1" t="s">
        <v>4</v>
      </c>
      <c r="L1228" s="14">
        <v>1</v>
      </c>
      <c r="M1228" s="17">
        <v>76.900000000000006</v>
      </c>
      <c r="N1228" s="15">
        <v>62.155986819004397</v>
      </c>
      <c r="O1228" s="37" t="str">
        <f t="shared" si="39"/>
        <v>Pass</v>
      </c>
    </row>
    <row r="1229" spans="1:15" x14ac:dyDescent="0.35">
      <c r="A1229" s="36">
        <v>2227</v>
      </c>
      <c r="B1229" s="10" t="s">
        <v>2406</v>
      </c>
      <c r="C1229" s="2" t="s">
        <v>652</v>
      </c>
      <c r="D1229" s="7" t="s">
        <v>1772</v>
      </c>
      <c r="E1229" s="2" t="s">
        <v>95</v>
      </c>
      <c r="F1229" s="7" t="s">
        <v>18</v>
      </c>
      <c r="G1229" s="22">
        <f t="shared" ca="1" si="38"/>
        <v>20.372222222222224</v>
      </c>
      <c r="H1229" s="8">
        <v>38491</v>
      </c>
      <c r="I1229" s="1">
        <v>6540277662.1616297</v>
      </c>
      <c r="J1229" s="1">
        <v>2024378185.58249</v>
      </c>
      <c r="K1229" s="1" t="s">
        <v>4</v>
      </c>
      <c r="L1229" s="14">
        <v>1</v>
      </c>
      <c r="M1229" s="15">
        <v>62.155986819004397</v>
      </c>
      <c r="N1229" s="15">
        <v>61.987037787321398</v>
      </c>
      <c r="O1229" s="37" t="str">
        <f t="shared" si="39"/>
        <v>Pass</v>
      </c>
    </row>
    <row r="1230" spans="1:15" x14ac:dyDescent="0.35">
      <c r="A1230" s="36">
        <v>2228</v>
      </c>
      <c r="B1230" s="10" t="s">
        <v>2407</v>
      </c>
      <c r="C1230" s="2" t="s">
        <v>46</v>
      </c>
      <c r="D1230" s="7" t="s">
        <v>90</v>
      </c>
      <c r="E1230" s="2" t="s">
        <v>1874</v>
      </c>
      <c r="F1230" s="7" t="s">
        <v>18</v>
      </c>
      <c r="G1230" s="22">
        <f t="shared" ca="1" si="38"/>
        <v>20.069444444444443</v>
      </c>
      <c r="H1230" s="8">
        <v>38603</v>
      </c>
      <c r="I1230" s="1">
        <v>6536623286.9773903</v>
      </c>
      <c r="J1230" s="1">
        <v>2024380353.56056</v>
      </c>
      <c r="K1230" s="1" t="s">
        <v>4</v>
      </c>
      <c r="L1230" s="14">
        <v>1</v>
      </c>
      <c r="M1230" s="15">
        <v>61.987037787321398</v>
      </c>
      <c r="N1230" s="16">
        <v>85.3</v>
      </c>
      <c r="O1230" s="37" t="str">
        <f t="shared" si="39"/>
        <v>Pass</v>
      </c>
    </row>
    <row r="1231" spans="1:15" x14ac:dyDescent="0.35">
      <c r="A1231" s="36">
        <v>2229</v>
      </c>
      <c r="B1231" s="10" t="s">
        <v>2408</v>
      </c>
      <c r="C1231" s="2" t="s">
        <v>471</v>
      </c>
      <c r="D1231" s="7" t="s">
        <v>1773</v>
      </c>
      <c r="E1231" s="2" t="s">
        <v>633</v>
      </c>
      <c r="F1231" s="7" t="s">
        <v>18</v>
      </c>
      <c r="G1231" s="22">
        <f t="shared" ca="1" si="38"/>
        <v>21.033333333333335</v>
      </c>
      <c r="H1231" s="8">
        <v>38251</v>
      </c>
      <c r="I1231" s="1">
        <v>6532968911.7931404</v>
      </c>
      <c r="J1231" s="1">
        <v>2024382521.53863</v>
      </c>
      <c r="K1231" s="1" t="s">
        <v>4</v>
      </c>
      <c r="L1231" s="14">
        <v>1</v>
      </c>
      <c r="M1231" s="16">
        <v>85.3</v>
      </c>
      <c r="N1231" s="17">
        <v>67.900000000000006</v>
      </c>
      <c r="O1231" s="37" t="str">
        <f t="shared" si="39"/>
        <v>Pass</v>
      </c>
    </row>
    <row r="1232" spans="1:15" x14ac:dyDescent="0.35">
      <c r="A1232" s="36">
        <v>2230</v>
      </c>
      <c r="B1232" s="10" t="s">
        <v>2409</v>
      </c>
      <c r="C1232" s="2" t="s">
        <v>1579</v>
      </c>
      <c r="D1232" s="7" t="s">
        <v>1130</v>
      </c>
      <c r="E1232" s="2" t="s">
        <v>339</v>
      </c>
      <c r="F1232" s="7" t="s">
        <v>29</v>
      </c>
      <c r="G1232" s="22">
        <f t="shared" ca="1" si="38"/>
        <v>20.716666666666665</v>
      </c>
      <c r="H1232" s="8">
        <v>38367</v>
      </c>
      <c r="I1232" s="1">
        <v>6529314536.6088896</v>
      </c>
      <c r="J1232" s="1">
        <v>2024384689.5167</v>
      </c>
      <c r="K1232" s="1" t="s">
        <v>4</v>
      </c>
      <c r="L1232" s="14">
        <v>1</v>
      </c>
      <c r="M1232" s="17">
        <v>67.900000000000006</v>
      </c>
      <c r="N1232" s="17">
        <v>78.099999999999994</v>
      </c>
      <c r="O1232" s="37" t="str">
        <f t="shared" si="39"/>
        <v>Pass</v>
      </c>
    </row>
    <row r="1233" spans="1:15" x14ac:dyDescent="0.35">
      <c r="A1233" s="36">
        <v>2231</v>
      </c>
      <c r="B1233" s="10" t="s">
        <v>2410</v>
      </c>
      <c r="C1233" s="2" t="s">
        <v>881</v>
      </c>
      <c r="D1233" s="7" t="s">
        <v>920</v>
      </c>
      <c r="E1233" s="2" t="s">
        <v>1875</v>
      </c>
      <c r="F1233" s="7" t="s">
        <v>18</v>
      </c>
      <c r="G1233" s="22">
        <f t="shared" ca="1" si="38"/>
        <v>20.377777777777776</v>
      </c>
      <c r="H1233" s="8">
        <v>38489</v>
      </c>
      <c r="I1233" s="1">
        <v>6525660161.4246397</v>
      </c>
      <c r="J1233" s="1">
        <v>2024386857.4947701</v>
      </c>
      <c r="K1233" s="1" t="s">
        <v>4</v>
      </c>
      <c r="L1233" s="14">
        <v>1</v>
      </c>
      <c r="M1233" s="17">
        <v>78.099999999999994</v>
      </c>
      <c r="N1233" s="15">
        <v>90.7</v>
      </c>
      <c r="O1233" s="37" t="str">
        <f t="shared" si="39"/>
        <v>Pass</v>
      </c>
    </row>
    <row r="1234" spans="1:15" x14ac:dyDescent="0.35">
      <c r="A1234" s="36">
        <v>2232</v>
      </c>
      <c r="B1234" s="10" t="s">
        <v>2411</v>
      </c>
      <c r="C1234" s="2" t="s">
        <v>897</v>
      </c>
      <c r="D1234" s="7" t="s">
        <v>890</v>
      </c>
      <c r="E1234" s="2" t="s">
        <v>921</v>
      </c>
      <c r="F1234" s="7" t="s">
        <v>18</v>
      </c>
      <c r="G1234" s="22">
        <f t="shared" ca="1" si="38"/>
        <v>20.011111111111113</v>
      </c>
      <c r="H1234" s="8">
        <v>38624</v>
      </c>
      <c r="I1234" s="1">
        <v>6522005786.2403898</v>
      </c>
      <c r="J1234" s="1">
        <v>2024389025.4728401</v>
      </c>
      <c r="K1234" s="1" t="s">
        <v>4</v>
      </c>
      <c r="L1234" s="14">
        <v>1</v>
      </c>
      <c r="M1234" s="15">
        <v>90.7</v>
      </c>
      <c r="N1234" s="15">
        <v>78.900000000000006</v>
      </c>
      <c r="O1234" s="37" t="str">
        <f t="shared" si="39"/>
        <v>Pass</v>
      </c>
    </row>
    <row r="1235" spans="1:15" x14ac:dyDescent="0.35">
      <c r="A1235" s="36">
        <v>2233</v>
      </c>
      <c r="B1235" s="10" t="s">
        <v>2412</v>
      </c>
      <c r="C1235" s="2" t="s">
        <v>224</v>
      </c>
      <c r="D1235" s="7" t="s">
        <v>145</v>
      </c>
      <c r="E1235" s="2" t="s">
        <v>69</v>
      </c>
      <c r="F1235" s="7" t="s">
        <v>29</v>
      </c>
      <c r="G1235" s="22">
        <f t="shared" ca="1" si="38"/>
        <v>20.725000000000001</v>
      </c>
      <c r="H1235" s="8">
        <v>38364</v>
      </c>
      <c r="I1235" s="1">
        <v>6518351411.0561399</v>
      </c>
      <c r="J1235" s="1">
        <v>2024391193.4509101</v>
      </c>
      <c r="K1235" s="1" t="s">
        <v>4</v>
      </c>
      <c r="L1235" s="14">
        <v>1</v>
      </c>
      <c r="M1235" s="15">
        <v>78.900000000000006</v>
      </c>
      <c r="N1235" s="17">
        <v>23.8</v>
      </c>
      <c r="O1235" s="37" t="str">
        <f t="shared" si="39"/>
        <v>Faill</v>
      </c>
    </row>
    <row r="1236" spans="1:15" x14ac:dyDescent="0.35">
      <c r="A1236" s="36">
        <v>2234</v>
      </c>
      <c r="B1236" s="10" t="s">
        <v>2413</v>
      </c>
      <c r="C1236" s="2" t="s">
        <v>224</v>
      </c>
      <c r="D1236" s="7" t="s">
        <v>52</v>
      </c>
      <c r="E1236" s="2" t="s">
        <v>1876</v>
      </c>
      <c r="F1236" s="7" t="s">
        <v>29</v>
      </c>
      <c r="G1236" s="22">
        <f t="shared" ca="1" si="38"/>
        <v>19.777777777777779</v>
      </c>
      <c r="H1236" s="8">
        <v>38709</v>
      </c>
      <c r="I1236" s="1">
        <v>6514697035.8718996</v>
      </c>
      <c r="J1236" s="1">
        <v>2024393361.4289801</v>
      </c>
      <c r="K1236" s="1" t="s">
        <v>4</v>
      </c>
      <c r="L1236" s="14">
        <v>1</v>
      </c>
      <c r="M1236" s="17">
        <v>23.8</v>
      </c>
      <c r="N1236" s="15">
        <v>45</v>
      </c>
      <c r="O1236" s="37" t="str">
        <f t="shared" si="39"/>
        <v>Pass</v>
      </c>
    </row>
    <row r="1237" spans="1:15" x14ac:dyDescent="0.35">
      <c r="A1237" s="36">
        <v>2235</v>
      </c>
      <c r="B1237" s="10" t="s">
        <v>2414</v>
      </c>
      <c r="C1237" s="2" t="s">
        <v>897</v>
      </c>
      <c r="D1237" s="7" t="s">
        <v>297</v>
      </c>
      <c r="E1237" s="2" t="s">
        <v>882</v>
      </c>
      <c r="F1237" s="7" t="s">
        <v>29</v>
      </c>
      <c r="G1237" s="22">
        <f t="shared" ca="1" si="38"/>
        <v>20.502777777777776</v>
      </c>
      <c r="H1237" s="8">
        <v>38444</v>
      </c>
      <c r="I1237" s="1">
        <v>6511042660.6876497</v>
      </c>
      <c r="J1237" s="1">
        <v>2024395529.4070499</v>
      </c>
      <c r="K1237" s="1" t="s">
        <v>4</v>
      </c>
      <c r="L1237" s="14">
        <v>1</v>
      </c>
      <c r="M1237" s="15">
        <v>45</v>
      </c>
      <c r="N1237" s="15">
        <v>76.900000000000006</v>
      </c>
      <c r="O1237" s="37" t="str">
        <f t="shared" si="39"/>
        <v>Pass</v>
      </c>
    </row>
    <row r="1238" spans="1:15" ht="23" x14ac:dyDescent="0.35">
      <c r="A1238" s="36">
        <v>2236</v>
      </c>
      <c r="B1238" s="10" t="s">
        <v>2415</v>
      </c>
      <c r="C1238" s="2" t="s">
        <v>1580</v>
      </c>
      <c r="D1238" s="7" t="s">
        <v>1774</v>
      </c>
      <c r="E1238" s="2" t="s">
        <v>1877</v>
      </c>
      <c r="F1238" s="7" t="s">
        <v>18</v>
      </c>
      <c r="G1238" s="22">
        <f t="shared" ca="1" si="38"/>
        <v>20.158333333333335</v>
      </c>
      <c r="H1238" s="8">
        <v>38570</v>
      </c>
      <c r="I1238" s="1">
        <v>6507388285.5033998</v>
      </c>
      <c r="J1238" s="1">
        <v>2024397697.3851199</v>
      </c>
      <c r="K1238" s="1" t="s">
        <v>4</v>
      </c>
      <c r="L1238" s="14">
        <v>1</v>
      </c>
      <c r="M1238" s="15">
        <v>76.900000000000006</v>
      </c>
      <c r="N1238" s="15">
        <v>90</v>
      </c>
      <c r="O1238" s="37" t="str">
        <f t="shared" si="39"/>
        <v>Pass</v>
      </c>
    </row>
    <row r="1239" spans="1:15" x14ac:dyDescent="0.35">
      <c r="A1239" s="36">
        <v>2237</v>
      </c>
      <c r="B1239" s="10" t="s">
        <v>2416</v>
      </c>
      <c r="C1239" s="2" t="s">
        <v>897</v>
      </c>
      <c r="D1239" s="7" t="s">
        <v>297</v>
      </c>
      <c r="E1239" s="2" t="s">
        <v>1878</v>
      </c>
      <c r="F1239" s="7" t="s">
        <v>29</v>
      </c>
      <c r="G1239" s="22">
        <f t="shared" ca="1" si="38"/>
        <v>20.091666666666665</v>
      </c>
      <c r="H1239" s="8">
        <v>38595</v>
      </c>
      <c r="I1239" s="1">
        <v>6503733910.31915</v>
      </c>
      <c r="J1239" s="1">
        <v>2024399865.3631899</v>
      </c>
      <c r="K1239" s="1" t="s">
        <v>4</v>
      </c>
      <c r="L1239" s="14">
        <v>1</v>
      </c>
      <c r="M1239" s="15">
        <v>90</v>
      </c>
      <c r="N1239" s="15">
        <v>89.4</v>
      </c>
      <c r="O1239" s="37" t="str">
        <f t="shared" si="39"/>
        <v>Pass</v>
      </c>
    </row>
    <row r="1240" spans="1:15" x14ac:dyDescent="0.35">
      <c r="A1240" s="36">
        <v>2238</v>
      </c>
      <c r="B1240" s="10" t="s">
        <v>2417</v>
      </c>
      <c r="C1240" s="2" t="s">
        <v>1581</v>
      </c>
      <c r="D1240" s="7" t="s">
        <v>252</v>
      </c>
      <c r="E1240" s="2" t="s">
        <v>1171</v>
      </c>
      <c r="F1240" s="7" t="s">
        <v>29</v>
      </c>
      <c r="G1240" s="22">
        <f t="shared" ca="1" si="38"/>
        <v>19.952777777777779</v>
      </c>
      <c r="H1240" s="8">
        <v>38645</v>
      </c>
      <c r="I1240" s="1">
        <v>6500079535.1349001</v>
      </c>
      <c r="J1240" s="1">
        <v>2024402033.34126</v>
      </c>
      <c r="K1240" s="1" t="s">
        <v>4</v>
      </c>
      <c r="L1240" s="14">
        <v>1</v>
      </c>
      <c r="M1240" s="15">
        <v>89.4</v>
      </c>
      <c r="N1240" s="15">
        <v>50.7</v>
      </c>
      <c r="O1240" s="37" t="str">
        <f t="shared" si="39"/>
        <v>Pass</v>
      </c>
    </row>
    <row r="1241" spans="1:15" x14ac:dyDescent="0.35">
      <c r="A1241" s="36">
        <v>2239</v>
      </c>
      <c r="B1241" s="10" t="s">
        <v>2418</v>
      </c>
      <c r="C1241" s="2" t="s">
        <v>897</v>
      </c>
      <c r="D1241" s="7" t="s">
        <v>682</v>
      </c>
      <c r="E1241" s="2" t="s">
        <v>374</v>
      </c>
      <c r="F1241" s="7" t="s">
        <v>29</v>
      </c>
      <c r="G1241" s="22">
        <f t="shared" ca="1" si="38"/>
        <v>20.169444444444444</v>
      </c>
      <c r="H1241" s="8">
        <v>38566</v>
      </c>
      <c r="I1241" s="1">
        <v>6496425159.9506502</v>
      </c>
      <c r="J1241" s="1">
        <v>2024404201.31933</v>
      </c>
      <c r="K1241" s="1" t="s">
        <v>4</v>
      </c>
      <c r="L1241" s="14">
        <v>1</v>
      </c>
      <c r="M1241" s="15">
        <v>98</v>
      </c>
      <c r="N1241" s="15">
        <v>78.099999999999994</v>
      </c>
      <c r="O1241" s="37" t="str">
        <f t="shared" si="39"/>
        <v>Pass</v>
      </c>
    </row>
    <row r="1242" spans="1:15" x14ac:dyDescent="0.35">
      <c r="A1242" s="36">
        <v>2240</v>
      </c>
      <c r="B1242" s="10" t="s">
        <v>2419</v>
      </c>
      <c r="C1242" s="2" t="s">
        <v>200</v>
      </c>
      <c r="D1242" s="7" t="s">
        <v>1775</v>
      </c>
      <c r="E1242" s="2" t="s">
        <v>58</v>
      </c>
      <c r="F1242" s="7" t="s">
        <v>18</v>
      </c>
      <c r="G1242" s="22">
        <f t="shared" ca="1" si="38"/>
        <v>20.444444444444443</v>
      </c>
      <c r="H1242" s="8">
        <v>38465</v>
      </c>
      <c r="I1242" s="1">
        <v>6492770784.7664003</v>
      </c>
      <c r="J1242" s="1">
        <v>2024406369.2974</v>
      </c>
      <c r="K1242" s="1" t="s">
        <v>4</v>
      </c>
      <c r="L1242" s="14">
        <v>1</v>
      </c>
      <c r="M1242" s="15">
        <v>78.099999999999994</v>
      </c>
      <c r="N1242" s="17">
        <v>87.4</v>
      </c>
      <c r="O1242" s="37" t="str">
        <f t="shared" si="39"/>
        <v>Pass</v>
      </c>
    </row>
    <row r="1243" spans="1:15" x14ac:dyDescent="0.35">
      <c r="A1243" s="36">
        <v>2241</v>
      </c>
      <c r="B1243" s="10" t="s">
        <v>2420</v>
      </c>
      <c r="C1243" s="2" t="s">
        <v>300</v>
      </c>
      <c r="D1243" s="7" t="s">
        <v>1776</v>
      </c>
      <c r="E1243" s="2" t="s">
        <v>1879</v>
      </c>
      <c r="F1243" s="7" t="s">
        <v>18</v>
      </c>
      <c r="G1243" s="22">
        <f t="shared" ca="1" si="38"/>
        <v>21.791666666666668</v>
      </c>
      <c r="H1243" s="8">
        <v>37973</v>
      </c>
      <c r="I1243" s="1">
        <v>6489116409.58216</v>
      </c>
      <c r="J1243" s="1">
        <v>2024408537.27547</v>
      </c>
      <c r="K1243" s="1" t="s">
        <v>4</v>
      </c>
      <c r="L1243" s="14">
        <v>1</v>
      </c>
      <c r="M1243" s="17">
        <v>87.4</v>
      </c>
      <c r="N1243" s="17">
        <v>45.8</v>
      </c>
      <c r="O1243" s="37" t="str">
        <f t="shared" si="39"/>
        <v>Pass</v>
      </c>
    </row>
    <row r="1244" spans="1:15" x14ac:dyDescent="0.35">
      <c r="A1244" s="36">
        <v>2242</v>
      </c>
      <c r="B1244" s="10" t="s">
        <v>2421</v>
      </c>
      <c r="C1244" s="2" t="s">
        <v>1055</v>
      </c>
      <c r="D1244" s="7" t="s">
        <v>52</v>
      </c>
      <c r="E1244" s="2" t="s">
        <v>117</v>
      </c>
      <c r="F1244" s="7" t="s">
        <v>29</v>
      </c>
      <c r="G1244" s="22">
        <f t="shared" ca="1" si="38"/>
        <v>20.191666666666666</v>
      </c>
      <c r="H1244" s="8">
        <v>38557</v>
      </c>
      <c r="I1244" s="1">
        <v>6485462034.3979101</v>
      </c>
      <c r="J1244" s="1">
        <v>2024410705.25354</v>
      </c>
      <c r="K1244" s="1" t="s">
        <v>4</v>
      </c>
      <c r="L1244" s="14">
        <v>1</v>
      </c>
      <c r="M1244" s="17">
        <v>45.8</v>
      </c>
      <c r="N1244" s="17">
        <v>67.8</v>
      </c>
      <c r="O1244" s="37" t="str">
        <f t="shared" si="39"/>
        <v>Pass</v>
      </c>
    </row>
    <row r="1245" spans="1:15" x14ac:dyDescent="0.35">
      <c r="A1245" s="36">
        <v>2243</v>
      </c>
      <c r="B1245" s="10" t="s">
        <v>2422</v>
      </c>
      <c r="C1245" s="2" t="s">
        <v>897</v>
      </c>
      <c r="D1245" s="7" t="s">
        <v>1777</v>
      </c>
      <c r="E1245" s="2" t="s">
        <v>1880</v>
      </c>
      <c r="F1245" s="7" t="s">
        <v>29</v>
      </c>
      <c r="G1245" s="22">
        <f t="shared" ca="1" si="38"/>
        <v>20.772222222222222</v>
      </c>
      <c r="H1245" s="8">
        <v>38346</v>
      </c>
      <c r="I1245" s="1">
        <v>6481807659.2136602</v>
      </c>
      <c r="J1245" s="1">
        <v>2024412873.2316101</v>
      </c>
      <c r="K1245" s="1" t="s">
        <v>4</v>
      </c>
      <c r="L1245" s="14">
        <v>1</v>
      </c>
      <c r="M1245" s="17">
        <v>67.8</v>
      </c>
      <c r="N1245" s="17">
        <v>55.7</v>
      </c>
      <c r="O1245" s="37" t="str">
        <f t="shared" si="39"/>
        <v>Pass</v>
      </c>
    </row>
    <row r="1246" spans="1:15" x14ac:dyDescent="0.35">
      <c r="A1246" s="36">
        <v>2244</v>
      </c>
      <c r="B1246" s="10" t="s">
        <v>2423</v>
      </c>
      <c r="C1246" s="2" t="s">
        <v>443</v>
      </c>
      <c r="D1246" s="7" t="s">
        <v>1778</v>
      </c>
      <c r="E1246" s="2" t="s">
        <v>1263</v>
      </c>
      <c r="F1246" s="7" t="s">
        <v>18</v>
      </c>
      <c r="G1246" s="22">
        <f t="shared" ca="1" si="38"/>
        <v>21.033333333333335</v>
      </c>
      <c r="H1246" s="8">
        <v>38251</v>
      </c>
      <c r="I1246" s="1">
        <v>6478153284.0294104</v>
      </c>
      <c r="J1246" s="1">
        <v>2024415041.2096801</v>
      </c>
      <c r="K1246" s="1" t="s">
        <v>5</v>
      </c>
      <c r="L1246" s="14">
        <v>1</v>
      </c>
      <c r="M1246" s="17">
        <v>55.7</v>
      </c>
      <c r="N1246" s="17">
        <v>33.6</v>
      </c>
      <c r="O1246" s="37" t="str">
        <f t="shared" si="39"/>
        <v>Faill</v>
      </c>
    </row>
    <row r="1247" spans="1:15" x14ac:dyDescent="0.35">
      <c r="A1247" s="36">
        <v>2245</v>
      </c>
      <c r="B1247" s="10" t="s">
        <v>2424</v>
      </c>
      <c r="C1247" s="2" t="s">
        <v>1582</v>
      </c>
      <c r="D1247" s="7" t="s">
        <v>1779</v>
      </c>
      <c r="E1247" s="2" t="s">
        <v>1881</v>
      </c>
      <c r="F1247" s="7" t="s">
        <v>18</v>
      </c>
      <c r="G1247" s="22">
        <f t="shared" ca="1" si="38"/>
        <v>20.944444444444443</v>
      </c>
      <c r="H1247" s="8">
        <v>38283</v>
      </c>
      <c r="I1247" s="1">
        <v>6474498908.8451595</v>
      </c>
      <c r="J1247" s="1">
        <v>2024417209.1877501</v>
      </c>
      <c r="K1247" s="1" t="s">
        <v>5</v>
      </c>
      <c r="L1247" s="14">
        <v>1</v>
      </c>
      <c r="M1247" s="17">
        <v>33.6</v>
      </c>
      <c r="N1247" s="15">
        <v>67</v>
      </c>
      <c r="O1247" s="37" t="str">
        <f t="shared" si="39"/>
        <v>Pass</v>
      </c>
    </row>
    <row r="1248" spans="1:15" x14ac:dyDescent="0.35">
      <c r="A1248" s="36">
        <v>2246</v>
      </c>
      <c r="B1248" s="10" t="s">
        <v>2425</v>
      </c>
      <c r="C1248" s="2" t="s">
        <v>1583</v>
      </c>
      <c r="D1248" s="7" t="s">
        <v>430</v>
      </c>
      <c r="E1248" s="2" t="s">
        <v>221</v>
      </c>
      <c r="F1248" s="7" t="s">
        <v>29</v>
      </c>
      <c r="G1248" s="22">
        <f t="shared" ca="1" si="38"/>
        <v>20.833333333333332</v>
      </c>
      <c r="H1248" s="8">
        <v>38324</v>
      </c>
      <c r="I1248" s="1">
        <v>6470844533.6609097</v>
      </c>
      <c r="J1248" s="1">
        <v>2024419377.1658199</v>
      </c>
      <c r="K1248" s="1" t="s">
        <v>5</v>
      </c>
      <c r="L1248" s="14">
        <v>1</v>
      </c>
      <c r="M1248" s="15">
        <v>67</v>
      </c>
      <c r="N1248" s="17">
        <v>90.8</v>
      </c>
      <c r="O1248" s="37" t="str">
        <f t="shared" si="39"/>
        <v>Pass</v>
      </c>
    </row>
    <row r="1249" spans="1:15" x14ac:dyDescent="0.35">
      <c r="A1249" s="36">
        <v>2247</v>
      </c>
      <c r="B1249" s="10" t="s">
        <v>2426</v>
      </c>
      <c r="C1249" s="2" t="s">
        <v>897</v>
      </c>
      <c r="D1249" s="7" t="s">
        <v>1037</v>
      </c>
      <c r="E1249" s="2" t="s">
        <v>221</v>
      </c>
      <c r="F1249" s="7" t="s">
        <v>18</v>
      </c>
      <c r="G1249" s="22">
        <f t="shared" ca="1" si="38"/>
        <v>21.074999999999999</v>
      </c>
      <c r="H1249" s="8">
        <v>38236</v>
      </c>
      <c r="I1249" s="1">
        <v>6467190158.4766703</v>
      </c>
      <c r="J1249" s="1">
        <v>2024421545.1438899</v>
      </c>
      <c r="K1249" s="1" t="s">
        <v>5</v>
      </c>
      <c r="L1249" s="14">
        <v>2</v>
      </c>
      <c r="M1249" s="17">
        <v>90.8</v>
      </c>
      <c r="N1249" s="17">
        <v>67.7</v>
      </c>
      <c r="O1249" s="37" t="str">
        <f t="shared" si="39"/>
        <v>Pass</v>
      </c>
    </row>
    <row r="1250" spans="1:15" x14ac:dyDescent="0.35">
      <c r="A1250" s="36">
        <v>2248</v>
      </c>
      <c r="B1250" s="10" t="s">
        <v>2427</v>
      </c>
      <c r="C1250" s="2" t="s">
        <v>792</v>
      </c>
      <c r="D1250" s="7" t="s">
        <v>1780</v>
      </c>
      <c r="E1250" s="2" t="s">
        <v>511</v>
      </c>
      <c r="F1250" s="7" t="s">
        <v>18</v>
      </c>
      <c r="G1250" s="22">
        <f t="shared" ca="1" si="38"/>
        <v>20.324999999999999</v>
      </c>
      <c r="H1250" s="8">
        <v>38509</v>
      </c>
      <c r="I1250" s="1">
        <v>6463535783.2924204</v>
      </c>
      <c r="J1250" s="1">
        <v>2024423713.1219599</v>
      </c>
      <c r="K1250" s="1" t="s">
        <v>5</v>
      </c>
      <c r="L1250" s="14">
        <v>2</v>
      </c>
      <c r="M1250" s="17">
        <v>67.7</v>
      </c>
      <c r="N1250" s="17">
        <v>23.8</v>
      </c>
      <c r="O1250" s="37" t="str">
        <f t="shared" si="39"/>
        <v>Faill</v>
      </c>
    </row>
    <row r="1251" spans="1:15" x14ac:dyDescent="0.35">
      <c r="A1251" s="36">
        <v>2249</v>
      </c>
      <c r="B1251" s="10" t="s">
        <v>2428</v>
      </c>
      <c r="C1251" s="2" t="s">
        <v>713</v>
      </c>
      <c r="D1251" s="7" t="s">
        <v>1781</v>
      </c>
      <c r="E1251" s="2" t="s">
        <v>1882</v>
      </c>
      <c r="F1251" s="7" t="s">
        <v>18</v>
      </c>
      <c r="G1251" s="22">
        <f t="shared" ca="1" si="38"/>
        <v>20.81388888888889</v>
      </c>
      <c r="H1251" s="8">
        <v>38331</v>
      </c>
      <c r="I1251" s="1">
        <v>6459881408.1081696</v>
      </c>
      <c r="J1251" s="1">
        <v>2024425881.1000299</v>
      </c>
      <c r="K1251" s="1" t="s">
        <v>5</v>
      </c>
      <c r="L1251" s="14">
        <v>2</v>
      </c>
      <c r="M1251" s="17">
        <v>23.8</v>
      </c>
      <c r="N1251" s="17">
        <v>88.6</v>
      </c>
      <c r="O1251" s="37" t="str">
        <f t="shared" si="39"/>
        <v>Pass</v>
      </c>
    </row>
    <row r="1252" spans="1:15" x14ac:dyDescent="0.35">
      <c r="A1252" s="36">
        <v>2250</v>
      </c>
      <c r="B1252" s="10" t="s">
        <v>2429</v>
      </c>
      <c r="C1252" s="2" t="s">
        <v>836</v>
      </c>
      <c r="D1252" s="7" t="s">
        <v>698</v>
      </c>
      <c r="E1252" s="2" t="s">
        <v>1883</v>
      </c>
      <c r="F1252" s="7" t="s">
        <v>29</v>
      </c>
      <c r="G1252" s="22">
        <f t="shared" ca="1" si="38"/>
        <v>20.274999999999999</v>
      </c>
      <c r="H1252" s="8">
        <v>38527</v>
      </c>
      <c r="I1252" s="1">
        <v>6456227032.9239197</v>
      </c>
      <c r="J1252" s="1">
        <v>2024428049.0781</v>
      </c>
      <c r="K1252" s="1" t="s">
        <v>5</v>
      </c>
      <c r="L1252" s="14">
        <v>2</v>
      </c>
      <c r="M1252" s="17">
        <v>88.6</v>
      </c>
      <c r="N1252" s="17">
        <v>56.7</v>
      </c>
      <c r="O1252" s="37" t="str">
        <f t="shared" si="39"/>
        <v>Pass</v>
      </c>
    </row>
    <row r="1253" spans="1:15" x14ac:dyDescent="0.35">
      <c r="A1253" s="36">
        <v>2251</v>
      </c>
      <c r="B1253" s="10" t="s">
        <v>2430</v>
      </c>
      <c r="C1253" s="2" t="s">
        <v>1584</v>
      </c>
      <c r="D1253" s="7" t="s">
        <v>278</v>
      </c>
      <c r="E1253" s="2" t="s">
        <v>1884</v>
      </c>
      <c r="F1253" s="7" t="s">
        <v>29</v>
      </c>
      <c r="G1253" s="22">
        <f t="shared" ca="1" si="38"/>
        <v>19.972222222222221</v>
      </c>
      <c r="H1253" s="8">
        <v>38638</v>
      </c>
      <c r="I1253" s="1">
        <v>6452572657.7396698</v>
      </c>
      <c r="J1253" s="1">
        <v>2024430217.05617</v>
      </c>
      <c r="K1253" s="1" t="s">
        <v>5</v>
      </c>
      <c r="L1253" s="14">
        <v>2</v>
      </c>
      <c r="M1253" s="17">
        <v>56.7</v>
      </c>
      <c r="N1253" s="17">
        <v>44.8</v>
      </c>
      <c r="O1253" s="37" t="str">
        <f t="shared" si="39"/>
        <v>Pass</v>
      </c>
    </row>
    <row r="1254" spans="1:15" x14ac:dyDescent="0.35">
      <c r="A1254" s="36">
        <v>2252</v>
      </c>
      <c r="B1254" s="10" t="s">
        <v>2431</v>
      </c>
      <c r="C1254" s="2" t="s">
        <v>177</v>
      </c>
      <c r="D1254" s="7" t="s">
        <v>105</v>
      </c>
      <c r="E1254" s="2" t="s">
        <v>185</v>
      </c>
      <c r="F1254" s="7" t="s">
        <v>29</v>
      </c>
      <c r="G1254" s="22">
        <f t="shared" ca="1" si="38"/>
        <v>20.247222222222224</v>
      </c>
      <c r="H1254" s="8">
        <v>38537</v>
      </c>
      <c r="I1254" s="1">
        <v>6448918282.5554199</v>
      </c>
      <c r="J1254" s="1">
        <v>2024432385.03424</v>
      </c>
      <c r="K1254" s="1" t="s">
        <v>5</v>
      </c>
      <c r="L1254" s="14">
        <v>2</v>
      </c>
      <c r="M1254" s="17">
        <v>44.8</v>
      </c>
      <c r="N1254" s="17">
        <v>76.7</v>
      </c>
      <c r="O1254" s="37" t="str">
        <f t="shared" si="39"/>
        <v>Pass</v>
      </c>
    </row>
    <row r="1255" spans="1:15" x14ac:dyDescent="0.35">
      <c r="A1255" s="36">
        <v>2253</v>
      </c>
      <c r="B1255" s="10" t="s">
        <v>2432</v>
      </c>
      <c r="C1255" s="2" t="s">
        <v>177</v>
      </c>
      <c r="D1255" s="7" t="s">
        <v>407</v>
      </c>
      <c r="E1255" s="2" t="s">
        <v>374</v>
      </c>
      <c r="F1255" s="7" t="s">
        <v>29</v>
      </c>
      <c r="G1255" s="22">
        <f t="shared" ca="1" si="38"/>
        <v>20.25</v>
      </c>
      <c r="H1255" s="8">
        <v>38536</v>
      </c>
      <c r="I1255" s="1">
        <v>6445263907.3711796</v>
      </c>
      <c r="J1255" s="1">
        <v>2024434553.01231</v>
      </c>
      <c r="K1255" s="1" t="s">
        <v>5</v>
      </c>
      <c r="L1255" s="14">
        <v>2</v>
      </c>
      <c r="M1255" s="17">
        <v>76.7</v>
      </c>
      <c r="N1255" s="17">
        <v>54.6</v>
      </c>
      <c r="O1255" s="37" t="str">
        <f t="shared" si="39"/>
        <v>Pass</v>
      </c>
    </row>
    <row r="1256" spans="1:15" x14ac:dyDescent="0.35">
      <c r="A1256" s="36">
        <v>2254</v>
      </c>
      <c r="B1256" s="10" t="s">
        <v>2433</v>
      </c>
      <c r="C1256" s="2" t="s">
        <v>1585</v>
      </c>
      <c r="D1256" s="7" t="s">
        <v>21</v>
      </c>
      <c r="E1256" s="2" t="s">
        <v>541</v>
      </c>
      <c r="F1256" s="7" t="s">
        <v>18</v>
      </c>
      <c r="G1256" s="22">
        <f t="shared" ca="1" si="38"/>
        <v>20.486111111111111</v>
      </c>
      <c r="H1256" s="8">
        <v>38450</v>
      </c>
      <c r="I1256" s="1">
        <v>6441609532.1869297</v>
      </c>
      <c r="J1256" s="1">
        <v>2024436720.99038</v>
      </c>
      <c r="K1256" s="1" t="s">
        <v>5</v>
      </c>
      <c r="L1256" s="14">
        <v>2</v>
      </c>
      <c r="M1256" s="17">
        <v>54.6</v>
      </c>
      <c r="N1256" s="17">
        <v>65.8</v>
      </c>
      <c r="O1256" s="37" t="str">
        <f t="shared" si="39"/>
        <v>Pass</v>
      </c>
    </row>
    <row r="1257" spans="1:15" x14ac:dyDescent="0.35">
      <c r="A1257" s="36">
        <v>2255</v>
      </c>
      <c r="B1257" s="10" t="s">
        <v>2434</v>
      </c>
      <c r="C1257" s="2" t="s">
        <v>897</v>
      </c>
      <c r="D1257" s="7" t="s">
        <v>265</v>
      </c>
      <c r="E1257" s="2" t="s">
        <v>1050</v>
      </c>
      <c r="F1257" s="7" t="s">
        <v>18</v>
      </c>
      <c r="G1257" s="22">
        <f t="shared" ca="1" si="38"/>
        <v>21.169444444444444</v>
      </c>
      <c r="H1257" s="8">
        <v>38201</v>
      </c>
      <c r="I1257" s="1">
        <v>6437955157.0026798</v>
      </c>
      <c r="J1257" s="1">
        <v>2024438888.9684501</v>
      </c>
      <c r="K1257" s="1" t="s">
        <v>5</v>
      </c>
      <c r="L1257" s="14">
        <v>2</v>
      </c>
      <c r="M1257" s="17">
        <v>65.8</v>
      </c>
      <c r="N1257" s="17">
        <v>54.8</v>
      </c>
      <c r="O1257" s="37" t="str">
        <f t="shared" si="39"/>
        <v>Pass</v>
      </c>
    </row>
    <row r="1258" spans="1:15" x14ac:dyDescent="0.35">
      <c r="A1258" s="36">
        <v>2256</v>
      </c>
      <c r="B1258" s="10" t="s">
        <v>2435</v>
      </c>
      <c r="C1258" s="2" t="s">
        <v>300</v>
      </c>
      <c r="D1258" s="7" t="s">
        <v>1782</v>
      </c>
      <c r="E1258" s="2" t="s">
        <v>117</v>
      </c>
      <c r="F1258" s="7" t="s">
        <v>18</v>
      </c>
      <c r="G1258" s="22">
        <f t="shared" ca="1" si="38"/>
        <v>20.477777777777778</v>
      </c>
      <c r="H1258" s="8">
        <v>38453</v>
      </c>
      <c r="I1258" s="1">
        <v>6434300781.8184299</v>
      </c>
      <c r="J1258" s="1">
        <v>2024441056.9465201</v>
      </c>
      <c r="K1258" s="1" t="s">
        <v>5</v>
      </c>
      <c r="L1258" s="14">
        <v>2</v>
      </c>
      <c r="M1258" s="17">
        <v>54.8</v>
      </c>
      <c r="N1258" s="17">
        <v>24.7</v>
      </c>
      <c r="O1258" s="37" t="str">
        <f t="shared" si="39"/>
        <v>Faill</v>
      </c>
    </row>
    <row r="1259" spans="1:15" x14ac:dyDescent="0.35">
      <c r="A1259" s="36">
        <v>2257</v>
      </c>
      <c r="B1259" s="10" t="s">
        <v>2436</v>
      </c>
      <c r="C1259" s="2" t="s">
        <v>609</v>
      </c>
      <c r="D1259" s="7" t="s">
        <v>938</v>
      </c>
      <c r="E1259" s="2" t="s">
        <v>230</v>
      </c>
      <c r="F1259" s="7" t="s">
        <v>18</v>
      </c>
      <c r="G1259" s="22">
        <f t="shared" ca="1" si="38"/>
        <v>20.955555555555556</v>
      </c>
      <c r="H1259" s="8">
        <v>38279</v>
      </c>
      <c r="I1259" s="1">
        <v>6430646406.6341801</v>
      </c>
      <c r="J1259" s="1">
        <v>2024443224.9245901</v>
      </c>
      <c r="K1259" s="1" t="s">
        <v>5</v>
      </c>
      <c r="L1259" s="14">
        <v>2</v>
      </c>
      <c r="M1259" s="17">
        <v>24.7</v>
      </c>
      <c r="N1259" s="17">
        <v>34.799999999999997</v>
      </c>
      <c r="O1259" s="37" t="str">
        <f t="shared" si="39"/>
        <v>Faill</v>
      </c>
    </row>
    <row r="1260" spans="1:15" x14ac:dyDescent="0.35">
      <c r="A1260" s="36">
        <v>2258</v>
      </c>
      <c r="B1260" s="10" t="s">
        <v>2437</v>
      </c>
      <c r="C1260" s="2" t="s">
        <v>730</v>
      </c>
      <c r="D1260" s="7" t="s">
        <v>325</v>
      </c>
      <c r="E1260" s="2" t="s">
        <v>15</v>
      </c>
      <c r="F1260" s="7" t="s">
        <v>18</v>
      </c>
      <c r="G1260" s="22">
        <f t="shared" ca="1" si="38"/>
        <v>20.31111111111111</v>
      </c>
      <c r="H1260" s="8">
        <v>38514</v>
      </c>
      <c r="I1260" s="1">
        <v>6426992031.4499302</v>
      </c>
      <c r="J1260" s="1">
        <v>2024445392.9026599</v>
      </c>
      <c r="K1260" s="1" t="s">
        <v>5</v>
      </c>
      <c r="L1260" s="14">
        <v>2</v>
      </c>
      <c r="M1260" s="17">
        <v>34.799999999999997</v>
      </c>
      <c r="N1260" s="17">
        <v>44.7</v>
      </c>
      <c r="O1260" s="37" t="str">
        <f t="shared" si="39"/>
        <v>Pass</v>
      </c>
    </row>
    <row r="1261" spans="1:15" x14ac:dyDescent="0.35">
      <c r="A1261" s="36">
        <v>2259</v>
      </c>
      <c r="B1261" s="10" t="s">
        <v>2438</v>
      </c>
      <c r="C1261" s="2" t="s">
        <v>897</v>
      </c>
      <c r="D1261" s="7" t="s">
        <v>522</v>
      </c>
      <c r="E1261" s="2" t="s">
        <v>43</v>
      </c>
      <c r="F1261" s="7" t="s">
        <v>18</v>
      </c>
      <c r="G1261" s="22">
        <f t="shared" ca="1" si="38"/>
        <v>19.969444444444445</v>
      </c>
      <c r="H1261" s="8">
        <v>38639</v>
      </c>
      <c r="I1261" s="1">
        <v>6423337656.2656898</v>
      </c>
      <c r="J1261" s="1">
        <v>2024447560.8807299</v>
      </c>
      <c r="K1261" s="1" t="s">
        <v>5</v>
      </c>
      <c r="L1261" s="14">
        <v>2</v>
      </c>
      <c r="M1261" s="17">
        <v>44.7</v>
      </c>
      <c r="N1261" s="17">
        <v>81.8</v>
      </c>
      <c r="O1261" s="37" t="str">
        <f t="shared" si="39"/>
        <v>Pass</v>
      </c>
    </row>
    <row r="1262" spans="1:15" x14ac:dyDescent="0.35">
      <c r="A1262" s="36">
        <v>2260</v>
      </c>
      <c r="B1262" s="10" t="s">
        <v>2439</v>
      </c>
      <c r="C1262" s="2" t="s">
        <v>1586</v>
      </c>
      <c r="D1262" s="7" t="s">
        <v>610</v>
      </c>
      <c r="E1262" s="2" t="s">
        <v>455</v>
      </c>
      <c r="F1262" s="7" t="s">
        <v>29</v>
      </c>
      <c r="G1262" s="22">
        <f t="shared" ca="1" si="38"/>
        <v>20.758333333333333</v>
      </c>
      <c r="H1262" s="8">
        <v>38352</v>
      </c>
      <c r="I1262" s="1">
        <v>6419683281.08144</v>
      </c>
      <c r="J1262" s="1">
        <v>2024449728.8587999</v>
      </c>
      <c r="K1262" s="1" t="s">
        <v>5</v>
      </c>
      <c r="L1262" s="14">
        <v>2</v>
      </c>
      <c r="M1262" s="17">
        <v>81.8</v>
      </c>
      <c r="N1262" s="17">
        <v>34.700000000000003</v>
      </c>
      <c r="O1262" s="37" t="str">
        <f t="shared" si="39"/>
        <v>Faill</v>
      </c>
    </row>
    <row r="1263" spans="1:15" x14ac:dyDescent="0.35">
      <c r="A1263" s="36">
        <v>2261</v>
      </c>
      <c r="B1263" s="10" t="s">
        <v>2440</v>
      </c>
      <c r="C1263" s="2" t="s">
        <v>1587</v>
      </c>
      <c r="D1263" s="7" t="s">
        <v>98</v>
      </c>
      <c r="E1263" s="2" t="s">
        <v>98</v>
      </c>
      <c r="F1263" s="7" t="s">
        <v>18</v>
      </c>
      <c r="G1263" s="22">
        <f t="shared" ca="1" si="38"/>
        <v>20.705555555555556</v>
      </c>
      <c r="H1263" s="8">
        <v>38371</v>
      </c>
      <c r="I1263" s="1">
        <v>6416028905.8971901</v>
      </c>
      <c r="J1263" s="1">
        <v>2024451896.83687</v>
      </c>
      <c r="K1263" s="1" t="s">
        <v>5</v>
      </c>
      <c r="L1263" s="14">
        <v>2</v>
      </c>
      <c r="M1263" s="17">
        <v>34.700000000000003</v>
      </c>
      <c r="N1263" s="17">
        <v>56.9</v>
      </c>
      <c r="O1263" s="37" t="str">
        <f t="shared" si="39"/>
        <v>Pass</v>
      </c>
    </row>
    <row r="1264" spans="1:15" x14ac:dyDescent="0.35">
      <c r="A1264" s="36">
        <v>2262</v>
      </c>
      <c r="B1264" s="10" t="s">
        <v>2441</v>
      </c>
      <c r="C1264" s="2" t="s">
        <v>177</v>
      </c>
      <c r="D1264" s="7" t="s">
        <v>85</v>
      </c>
      <c r="E1264" s="2" t="s">
        <v>1885</v>
      </c>
      <c r="F1264" s="7" t="s">
        <v>18</v>
      </c>
      <c r="G1264" s="22">
        <f t="shared" ca="1" si="38"/>
        <v>20.322222222222223</v>
      </c>
      <c r="H1264" s="8">
        <v>38510</v>
      </c>
      <c r="I1264" s="1">
        <v>6412374530.7129402</v>
      </c>
      <c r="J1264" s="1">
        <v>2024454064.81494</v>
      </c>
      <c r="K1264" s="1" t="s">
        <v>5</v>
      </c>
      <c r="L1264" s="14">
        <v>2</v>
      </c>
      <c r="M1264" s="17">
        <v>56.9</v>
      </c>
      <c r="N1264" s="17">
        <v>84.9</v>
      </c>
      <c r="O1264" s="37" t="str">
        <f t="shared" si="39"/>
        <v>Pass</v>
      </c>
    </row>
    <row r="1265" spans="1:15" x14ac:dyDescent="0.35">
      <c r="A1265" s="36">
        <v>2263</v>
      </c>
      <c r="B1265" s="10" t="s">
        <v>2442</v>
      </c>
      <c r="C1265" s="2" t="s">
        <v>897</v>
      </c>
      <c r="D1265" s="7" t="s">
        <v>938</v>
      </c>
      <c r="E1265" s="2" t="s">
        <v>1886</v>
      </c>
      <c r="F1265" s="7" t="s">
        <v>18</v>
      </c>
      <c r="G1265" s="22">
        <f t="shared" ca="1" si="38"/>
        <v>20.166666666666668</v>
      </c>
      <c r="H1265" s="8">
        <v>38567</v>
      </c>
      <c r="I1265" s="1">
        <v>6408720155.5286903</v>
      </c>
      <c r="J1265" s="1">
        <v>2024456232.793</v>
      </c>
      <c r="K1265" s="1" t="s">
        <v>5</v>
      </c>
      <c r="L1265" s="14">
        <v>2</v>
      </c>
      <c r="M1265" s="17">
        <v>84.9</v>
      </c>
      <c r="N1265" s="17">
        <v>94.8</v>
      </c>
      <c r="O1265" s="37" t="str">
        <f t="shared" si="39"/>
        <v>Pass</v>
      </c>
    </row>
    <row r="1266" spans="1:15" x14ac:dyDescent="0.35">
      <c r="A1266" s="36">
        <v>2264</v>
      </c>
      <c r="B1266" s="10" t="s">
        <v>2443</v>
      </c>
      <c r="C1266" s="2" t="s">
        <v>1588</v>
      </c>
      <c r="D1266" s="7" t="s">
        <v>562</v>
      </c>
      <c r="E1266" s="2" t="s">
        <v>374</v>
      </c>
      <c r="F1266" s="7" t="s">
        <v>18</v>
      </c>
      <c r="G1266" s="22">
        <f t="shared" ca="1" si="38"/>
        <v>22.152777777777779</v>
      </c>
      <c r="H1266" s="8">
        <v>37841</v>
      </c>
      <c r="I1266" s="1">
        <v>6405065780.3444405</v>
      </c>
      <c r="J1266" s="1">
        <v>2024458400.77108</v>
      </c>
      <c r="K1266" s="1" t="s">
        <v>5</v>
      </c>
      <c r="L1266" s="14">
        <v>2</v>
      </c>
      <c r="M1266" s="17">
        <v>94.8</v>
      </c>
      <c r="N1266" s="17">
        <v>67.8</v>
      </c>
      <c r="O1266" s="37" t="str">
        <f t="shared" si="39"/>
        <v>Pass</v>
      </c>
    </row>
    <row r="1267" spans="1:15" x14ac:dyDescent="0.35">
      <c r="A1267" s="36">
        <v>2265</v>
      </c>
      <c r="B1267" s="10" t="s">
        <v>2444</v>
      </c>
      <c r="C1267" s="2" t="s">
        <v>1055</v>
      </c>
      <c r="D1267" s="7" t="s">
        <v>38</v>
      </c>
      <c r="E1267" s="2" t="s">
        <v>14</v>
      </c>
      <c r="F1267" s="7" t="s">
        <v>18</v>
      </c>
      <c r="G1267" s="22">
        <f t="shared" ca="1" si="38"/>
        <v>20.180555555555557</v>
      </c>
      <c r="H1267" s="8">
        <v>38561</v>
      </c>
      <c r="I1267" s="1">
        <v>6401411405.1601896</v>
      </c>
      <c r="J1267" s="1">
        <v>2024460568.74914</v>
      </c>
      <c r="K1267" s="1" t="s">
        <v>5</v>
      </c>
      <c r="L1267" s="14">
        <v>2</v>
      </c>
      <c r="M1267" s="17">
        <v>67.8</v>
      </c>
      <c r="N1267" s="17">
        <v>45.7</v>
      </c>
      <c r="O1267" s="37" t="str">
        <f t="shared" si="39"/>
        <v>Pass</v>
      </c>
    </row>
    <row r="1268" spans="1:15" x14ac:dyDescent="0.35">
      <c r="A1268" s="36">
        <v>2266</v>
      </c>
      <c r="B1268" s="10" t="s">
        <v>2445</v>
      </c>
      <c r="C1268" s="2" t="s">
        <v>836</v>
      </c>
      <c r="D1268" s="7" t="s">
        <v>256</v>
      </c>
      <c r="E1268" s="2" t="s">
        <v>374</v>
      </c>
      <c r="F1268" s="7" t="s">
        <v>18</v>
      </c>
      <c r="G1268" s="22">
        <f t="shared" ca="1" si="38"/>
        <v>20.666666666666668</v>
      </c>
      <c r="H1268" s="8">
        <v>38386</v>
      </c>
      <c r="I1268" s="1">
        <v>6397757029.9759502</v>
      </c>
      <c r="J1268" s="1">
        <v>2024462736.72721</v>
      </c>
      <c r="K1268" s="1" t="s">
        <v>5</v>
      </c>
      <c r="L1268" s="14">
        <v>4</v>
      </c>
      <c r="M1268" s="17">
        <v>45.7</v>
      </c>
      <c r="N1268" s="17">
        <v>95.5</v>
      </c>
      <c r="O1268" s="37" t="str">
        <f t="shared" si="39"/>
        <v>Pass</v>
      </c>
    </row>
    <row r="1269" spans="1:15" x14ac:dyDescent="0.35">
      <c r="A1269" s="36">
        <v>2267</v>
      </c>
      <c r="B1269" s="10" t="s">
        <v>2446</v>
      </c>
      <c r="C1269" s="2" t="s">
        <v>1589</v>
      </c>
      <c r="D1269" s="7" t="s">
        <v>1783</v>
      </c>
      <c r="E1269" s="2" t="s">
        <v>43</v>
      </c>
      <c r="F1269" s="7" t="s">
        <v>29</v>
      </c>
      <c r="G1269" s="22">
        <f t="shared" ca="1" si="38"/>
        <v>20.111111111111111</v>
      </c>
      <c r="H1269" s="8">
        <v>38587</v>
      </c>
      <c r="I1269" s="1">
        <v>6394102654.7917004</v>
      </c>
      <c r="J1269" s="1">
        <v>2024464904.7052801</v>
      </c>
      <c r="K1269" s="1" t="s">
        <v>5</v>
      </c>
      <c r="L1269" s="14">
        <v>4</v>
      </c>
      <c r="M1269" s="17">
        <v>95.5</v>
      </c>
      <c r="N1269" s="17">
        <v>87.7</v>
      </c>
      <c r="O1269" s="37" t="str">
        <f t="shared" si="39"/>
        <v>Pass</v>
      </c>
    </row>
    <row r="1270" spans="1:15" x14ac:dyDescent="0.35">
      <c r="A1270" s="36">
        <v>2268</v>
      </c>
      <c r="B1270" s="10" t="s">
        <v>2447</v>
      </c>
      <c r="C1270" s="2" t="s">
        <v>713</v>
      </c>
      <c r="D1270" s="7" t="s">
        <v>1003</v>
      </c>
      <c r="E1270" s="2" t="s">
        <v>1887</v>
      </c>
      <c r="F1270" s="7" t="s">
        <v>29</v>
      </c>
      <c r="G1270" s="22">
        <f t="shared" ca="1" si="38"/>
        <v>21.15</v>
      </c>
      <c r="H1270" s="8">
        <v>38208</v>
      </c>
      <c r="I1270" s="1">
        <v>6390448279.6074495</v>
      </c>
      <c r="J1270" s="1">
        <v>2024467072.6833501</v>
      </c>
      <c r="K1270" s="1" t="s">
        <v>5</v>
      </c>
      <c r="L1270" s="14">
        <v>4</v>
      </c>
      <c r="M1270" s="17">
        <v>87.7</v>
      </c>
      <c r="N1270" s="17">
        <v>67.900000000000006</v>
      </c>
      <c r="O1270" s="37" t="str">
        <f t="shared" si="39"/>
        <v>Pass</v>
      </c>
    </row>
    <row r="1271" spans="1:15" x14ac:dyDescent="0.35">
      <c r="A1271" s="36">
        <v>2269</v>
      </c>
      <c r="B1271" s="10" t="s">
        <v>2448</v>
      </c>
      <c r="C1271" s="2" t="s">
        <v>200</v>
      </c>
      <c r="D1271" s="7" t="s">
        <v>536</v>
      </c>
      <c r="E1271" s="2" t="s">
        <v>511</v>
      </c>
      <c r="F1271" s="7" t="s">
        <v>18</v>
      </c>
      <c r="G1271" s="22">
        <f t="shared" ca="1" si="38"/>
        <v>20.108333333333334</v>
      </c>
      <c r="H1271" s="8">
        <v>38588</v>
      </c>
      <c r="I1271" s="1">
        <v>6386793904.4231997</v>
      </c>
      <c r="J1271" s="1">
        <v>2024469240.6614201</v>
      </c>
      <c r="K1271" s="1" t="s">
        <v>5</v>
      </c>
      <c r="L1271" s="14">
        <v>4</v>
      </c>
      <c r="M1271" s="17">
        <v>67.900000000000006</v>
      </c>
      <c r="N1271" s="17">
        <v>78.8</v>
      </c>
      <c r="O1271" s="37" t="str">
        <f t="shared" si="39"/>
        <v>Pass</v>
      </c>
    </row>
    <row r="1272" spans="1:15" x14ac:dyDescent="0.35">
      <c r="A1272" s="36">
        <v>2270</v>
      </c>
      <c r="B1272" s="10" t="s">
        <v>2449</v>
      </c>
      <c r="C1272" s="2" t="s">
        <v>1055</v>
      </c>
      <c r="D1272" s="7" t="s">
        <v>297</v>
      </c>
      <c r="E1272" s="2" t="s">
        <v>197</v>
      </c>
      <c r="F1272" s="7" t="s">
        <v>29</v>
      </c>
      <c r="G1272" s="22">
        <f t="shared" ca="1" si="38"/>
        <v>22.363888888888887</v>
      </c>
      <c r="H1272" s="8">
        <v>37763</v>
      </c>
      <c r="I1272" s="1">
        <v>6383139529.2389498</v>
      </c>
      <c r="J1272" s="1">
        <v>2024471408.6394899</v>
      </c>
      <c r="K1272" s="1" t="s">
        <v>5</v>
      </c>
      <c r="L1272" s="14">
        <v>4</v>
      </c>
      <c r="M1272" s="17">
        <v>78.8</v>
      </c>
      <c r="N1272" s="16">
        <v>65.900000000000006</v>
      </c>
      <c r="O1272" s="37" t="str">
        <f t="shared" si="39"/>
        <v>Pass</v>
      </c>
    </row>
    <row r="1273" spans="1:15" x14ac:dyDescent="0.35">
      <c r="A1273" s="36">
        <v>2271</v>
      </c>
      <c r="B1273" s="10" t="s">
        <v>2450</v>
      </c>
      <c r="C1273" s="2" t="s">
        <v>1590</v>
      </c>
      <c r="D1273" s="7" t="s">
        <v>529</v>
      </c>
      <c r="E1273" s="2" t="s">
        <v>121</v>
      </c>
      <c r="F1273" s="7" t="s">
        <v>18</v>
      </c>
      <c r="G1273" s="22">
        <f t="shared" ca="1" si="38"/>
        <v>19.75</v>
      </c>
      <c r="H1273" s="8">
        <v>38720</v>
      </c>
      <c r="I1273" s="1">
        <v>6379485154.0546999</v>
      </c>
      <c r="J1273" s="1">
        <v>2024473576.6175599</v>
      </c>
      <c r="K1273" s="1" t="s">
        <v>5</v>
      </c>
      <c r="L1273" s="14">
        <v>4</v>
      </c>
      <c r="M1273" s="16">
        <v>65.900000000000006</v>
      </c>
      <c r="N1273" s="17">
        <v>34.9</v>
      </c>
      <c r="O1273" s="37" t="str">
        <f t="shared" si="39"/>
        <v>Faill</v>
      </c>
    </row>
    <row r="1274" spans="1:15" x14ac:dyDescent="0.35">
      <c r="A1274" s="36">
        <v>2272</v>
      </c>
      <c r="B1274" s="10" t="s">
        <v>2451</v>
      </c>
      <c r="C1274" s="2" t="s">
        <v>528</v>
      </c>
      <c r="D1274" s="7" t="s">
        <v>472</v>
      </c>
      <c r="E1274" s="2" t="s">
        <v>455</v>
      </c>
      <c r="F1274" s="7" t="s">
        <v>18</v>
      </c>
      <c r="G1274" s="22">
        <f t="shared" ca="1" si="38"/>
        <v>21.341666666666665</v>
      </c>
      <c r="H1274" s="8">
        <v>38138</v>
      </c>
      <c r="I1274" s="1">
        <v>6375830778.8704596</v>
      </c>
      <c r="J1274" s="1">
        <v>2024475744.5956299</v>
      </c>
      <c r="K1274" s="1" t="s">
        <v>5</v>
      </c>
      <c r="L1274" s="14">
        <v>4</v>
      </c>
      <c r="M1274" s="17">
        <v>34.9</v>
      </c>
      <c r="N1274" s="17">
        <v>76.900000000000006</v>
      </c>
      <c r="O1274" s="37" t="str">
        <f t="shared" si="39"/>
        <v>Pass</v>
      </c>
    </row>
    <row r="1275" spans="1:15" x14ac:dyDescent="0.35">
      <c r="A1275" s="36">
        <v>2273</v>
      </c>
      <c r="B1275" s="10" t="s">
        <v>2452</v>
      </c>
      <c r="C1275" s="2" t="s">
        <v>659</v>
      </c>
      <c r="D1275" s="7" t="s">
        <v>149</v>
      </c>
      <c r="E1275" s="2" t="s">
        <v>155</v>
      </c>
      <c r="F1275" s="7" t="s">
        <v>18</v>
      </c>
      <c r="G1275" s="22">
        <f t="shared" ca="1" si="38"/>
        <v>19.588888888888889</v>
      </c>
      <c r="H1275" s="8">
        <v>38777</v>
      </c>
      <c r="I1275" s="1">
        <v>6372176403.6862097</v>
      </c>
      <c r="J1275" s="1">
        <v>2024477912.5737</v>
      </c>
      <c r="K1275" s="1" t="s">
        <v>5</v>
      </c>
      <c r="L1275" s="14">
        <v>4</v>
      </c>
      <c r="M1275" s="17">
        <v>76.900000000000006</v>
      </c>
      <c r="N1275" s="15">
        <v>62.155986819004397</v>
      </c>
      <c r="O1275" s="37" t="str">
        <f t="shared" si="39"/>
        <v>Pass</v>
      </c>
    </row>
    <row r="1276" spans="1:15" x14ac:dyDescent="0.35">
      <c r="A1276" s="36">
        <v>2274</v>
      </c>
      <c r="B1276" s="10" t="s">
        <v>2453</v>
      </c>
      <c r="C1276" s="2" t="s">
        <v>1591</v>
      </c>
      <c r="D1276" s="7" t="s">
        <v>559</v>
      </c>
      <c r="E1276" s="2" t="s">
        <v>1888</v>
      </c>
      <c r="F1276" s="7" t="s">
        <v>18</v>
      </c>
      <c r="G1276" s="22">
        <f t="shared" ca="1" si="38"/>
        <v>20.258333333333333</v>
      </c>
      <c r="H1276" s="8">
        <v>38533</v>
      </c>
      <c r="I1276" s="1">
        <v>6368522028.5019598</v>
      </c>
      <c r="J1276" s="1">
        <v>2024480080.55177</v>
      </c>
      <c r="K1276" s="1" t="s">
        <v>5</v>
      </c>
      <c r="L1276" s="14">
        <v>4</v>
      </c>
      <c r="M1276" s="15">
        <v>62.155986819004397</v>
      </c>
      <c r="N1276" s="15">
        <v>61.987037787321398</v>
      </c>
      <c r="O1276" s="37" t="str">
        <f t="shared" si="39"/>
        <v>Pass</v>
      </c>
    </row>
    <row r="1277" spans="1:15" x14ac:dyDescent="0.35">
      <c r="A1277" s="36">
        <v>2275</v>
      </c>
      <c r="B1277" s="10" t="s">
        <v>2454</v>
      </c>
      <c r="C1277" s="2" t="s">
        <v>228</v>
      </c>
      <c r="D1277" s="7" t="s">
        <v>678</v>
      </c>
      <c r="E1277" s="2" t="s">
        <v>239</v>
      </c>
      <c r="F1277" s="7" t="s">
        <v>18</v>
      </c>
      <c r="G1277" s="22">
        <f t="shared" ca="1" si="38"/>
        <v>20.286111111111111</v>
      </c>
      <c r="H1277" s="8">
        <v>38523</v>
      </c>
      <c r="I1277" s="1">
        <v>6364867653.3177099</v>
      </c>
      <c r="J1277" s="1">
        <v>2024482248.52984</v>
      </c>
      <c r="K1277" s="1" t="s">
        <v>5</v>
      </c>
      <c r="L1277" s="14">
        <v>4</v>
      </c>
      <c r="M1277" s="15">
        <v>61.987037787321398</v>
      </c>
      <c r="N1277" s="17">
        <v>45.7</v>
      </c>
      <c r="O1277" s="37" t="str">
        <f t="shared" si="39"/>
        <v>Pass</v>
      </c>
    </row>
    <row r="1278" spans="1:15" x14ac:dyDescent="0.35">
      <c r="A1278" s="36">
        <v>2276</v>
      </c>
      <c r="B1278" s="10" t="s">
        <v>2455</v>
      </c>
      <c r="C1278" s="2" t="s">
        <v>1592</v>
      </c>
      <c r="D1278" s="7" t="s">
        <v>252</v>
      </c>
      <c r="E1278" s="2" t="s">
        <v>1889</v>
      </c>
      <c r="F1278" s="7" t="s">
        <v>29</v>
      </c>
      <c r="G1278" s="22">
        <f t="shared" ca="1" si="38"/>
        <v>21.122222222222224</v>
      </c>
      <c r="H1278" s="8">
        <v>38218</v>
      </c>
      <c r="I1278" s="1">
        <v>6361213278.13346</v>
      </c>
      <c r="J1278" s="1">
        <v>2024484416.50791</v>
      </c>
      <c r="K1278" s="1" t="s">
        <v>5</v>
      </c>
      <c r="L1278" s="14">
        <v>4</v>
      </c>
      <c r="M1278" s="17">
        <v>45.7</v>
      </c>
      <c r="N1278" s="17">
        <v>95.5</v>
      </c>
      <c r="O1278" s="37" t="str">
        <f t="shared" si="39"/>
        <v>Pass</v>
      </c>
    </row>
    <row r="1279" spans="1:15" x14ac:dyDescent="0.35">
      <c r="A1279" s="36">
        <v>2277</v>
      </c>
      <c r="B1279" s="10" t="s">
        <v>2456</v>
      </c>
      <c r="C1279" s="2" t="s">
        <v>1593</v>
      </c>
      <c r="D1279" s="7" t="s">
        <v>1037</v>
      </c>
      <c r="E1279" s="2" t="s">
        <v>14</v>
      </c>
      <c r="F1279" s="7" t="s">
        <v>18</v>
      </c>
      <c r="G1279" s="22">
        <f t="shared" ca="1" si="38"/>
        <v>20.694444444444443</v>
      </c>
      <c r="H1279" s="8">
        <v>38375</v>
      </c>
      <c r="I1279" s="1">
        <v>6357558902.9492102</v>
      </c>
      <c r="J1279" s="1">
        <v>2024486584.48598</v>
      </c>
      <c r="K1279" s="1" t="s">
        <v>5</v>
      </c>
      <c r="L1279" s="14">
        <v>4</v>
      </c>
      <c r="M1279" s="17">
        <v>95.5</v>
      </c>
      <c r="N1279" s="17">
        <v>87.7</v>
      </c>
      <c r="O1279" s="37" t="str">
        <f t="shared" si="39"/>
        <v>Pass</v>
      </c>
    </row>
    <row r="1280" spans="1:15" x14ac:dyDescent="0.35">
      <c r="A1280" s="36">
        <v>2278</v>
      </c>
      <c r="B1280" s="10" t="s">
        <v>2457</v>
      </c>
      <c r="C1280" s="2" t="s">
        <v>1594</v>
      </c>
      <c r="D1280" s="7" t="s">
        <v>306</v>
      </c>
      <c r="E1280" s="2" t="s">
        <v>91</v>
      </c>
      <c r="F1280" s="7" t="s">
        <v>29</v>
      </c>
      <c r="G1280" s="22">
        <f t="shared" ca="1" si="38"/>
        <v>20.774999999999999</v>
      </c>
      <c r="H1280" s="8">
        <v>38345</v>
      </c>
      <c r="I1280" s="1">
        <v>6353904527.7649698</v>
      </c>
      <c r="J1280" s="1">
        <v>2024488752.4640501</v>
      </c>
      <c r="K1280" s="1" t="s">
        <v>5</v>
      </c>
      <c r="L1280" s="14">
        <v>4</v>
      </c>
      <c r="M1280" s="17">
        <v>87.7</v>
      </c>
      <c r="N1280" s="17">
        <v>67.900000000000006</v>
      </c>
      <c r="O1280" s="37" t="str">
        <f t="shared" si="39"/>
        <v>Pass</v>
      </c>
    </row>
    <row r="1281" spans="1:15" x14ac:dyDescent="0.35">
      <c r="A1281" s="36">
        <v>2279</v>
      </c>
      <c r="B1281" s="10" t="s">
        <v>2458</v>
      </c>
      <c r="C1281" s="2" t="s">
        <v>897</v>
      </c>
      <c r="D1281" s="7" t="s">
        <v>94</v>
      </c>
      <c r="E1281" s="2" t="s">
        <v>396</v>
      </c>
      <c r="F1281" s="7" t="s">
        <v>18</v>
      </c>
      <c r="G1281" s="22">
        <f t="shared" ca="1" si="38"/>
        <v>20.175000000000001</v>
      </c>
      <c r="H1281" s="8">
        <v>38564</v>
      </c>
      <c r="I1281" s="1">
        <v>6350250152.5807199</v>
      </c>
      <c r="J1281" s="1">
        <v>2024490920.4421201</v>
      </c>
      <c r="K1281" s="1" t="s">
        <v>5</v>
      </c>
      <c r="L1281" s="14">
        <v>4</v>
      </c>
      <c r="M1281" s="17">
        <v>67.900000000000006</v>
      </c>
      <c r="N1281" s="17">
        <v>78.8</v>
      </c>
      <c r="O1281" s="37" t="str">
        <f t="shared" si="39"/>
        <v>Pass</v>
      </c>
    </row>
    <row r="1282" spans="1:15" x14ac:dyDescent="0.35">
      <c r="A1282" s="36">
        <v>2280</v>
      </c>
      <c r="B1282" s="10" t="s">
        <v>2459</v>
      </c>
      <c r="C1282" s="2" t="s">
        <v>471</v>
      </c>
      <c r="D1282" s="7" t="s">
        <v>1784</v>
      </c>
      <c r="E1282" s="2" t="s">
        <v>234</v>
      </c>
      <c r="F1282" s="7" t="s">
        <v>18</v>
      </c>
      <c r="G1282" s="22">
        <f t="shared" ca="1" si="38"/>
        <v>20.447222222222223</v>
      </c>
      <c r="H1282" s="8">
        <v>38464</v>
      </c>
      <c r="I1282" s="1">
        <v>6346595777.3964701</v>
      </c>
      <c r="J1282" s="1">
        <v>2024493088.4201901</v>
      </c>
      <c r="K1282" s="1" t="s">
        <v>2048</v>
      </c>
      <c r="L1282" s="14">
        <v>4</v>
      </c>
      <c r="M1282" s="17">
        <v>78.8</v>
      </c>
      <c r="N1282" s="16">
        <v>65.900000000000006</v>
      </c>
      <c r="O1282" s="37" t="str">
        <f t="shared" si="39"/>
        <v>Pass</v>
      </c>
    </row>
    <row r="1283" spans="1:15" x14ac:dyDescent="0.35">
      <c r="A1283" s="36">
        <v>2281</v>
      </c>
      <c r="B1283" s="10" t="s">
        <v>2460</v>
      </c>
      <c r="C1283" s="2" t="s">
        <v>1587</v>
      </c>
      <c r="D1283" s="7" t="s">
        <v>145</v>
      </c>
      <c r="E1283" s="2" t="s">
        <v>104</v>
      </c>
      <c r="F1283" s="7" t="s">
        <v>29</v>
      </c>
      <c r="G1283" s="22">
        <f t="shared" ref="G1283:G1346" ca="1" si="40">YEARFRAC(H1283,TODAY())</f>
        <v>20.841666666666665</v>
      </c>
      <c r="H1283" s="8">
        <v>38321</v>
      </c>
      <c r="I1283" s="1">
        <v>6342941402.2122202</v>
      </c>
      <c r="J1283" s="1">
        <v>2024495256.3982601</v>
      </c>
      <c r="K1283" s="1" t="s">
        <v>2048</v>
      </c>
      <c r="L1283" s="14">
        <v>4</v>
      </c>
      <c r="M1283" s="16">
        <v>65.900000000000006</v>
      </c>
      <c r="N1283" s="17">
        <v>34.9</v>
      </c>
      <c r="O1283" s="37" t="str">
        <f t="shared" si="39"/>
        <v>Faill</v>
      </c>
    </row>
    <row r="1284" spans="1:15" x14ac:dyDescent="0.35">
      <c r="A1284" s="36">
        <v>2282</v>
      </c>
      <c r="B1284" s="10" t="s">
        <v>2461</v>
      </c>
      <c r="C1284" s="2" t="s">
        <v>897</v>
      </c>
      <c r="D1284" s="7" t="s">
        <v>1231</v>
      </c>
      <c r="E1284" s="2" t="s">
        <v>95</v>
      </c>
      <c r="F1284" s="7" t="s">
        <v>18</v>
      </c>
      <c r="G1284" s="22">
        <f t="shared" ca="1" si="40"/>
        <v>20.466666666666665</v>
      </c>
      <c r="H1284" s="8">
        <v>38457</v>
      </c>
      <c r="I1284" s="1">
        <v>6339287027.0279703</v>
      </c>
      <c r="J1284" s="1">
        <v>2024497424.3763299</v>
      </c>
      <c r="K1284" s="1" t="s">
        <v>2048</v>
      </c>
      <c r="L1284" s="14">
        <v>4</v>
      </c>
      <c r="M1284" s="17">
        <v>34.9</v>
      </c>
      <c r="N1284" s="17">
        <v>76.900000000000006</v>
      </c>
      <c r="O1284" s="37" t="str">
        <f t="shared" ref="O1284:O1347" si="41">IF(N1284&gt;=35,"Pass","Faill")</f>
        <v>Pass</v>
      </c>
    </row>
    <row r="1285" spans="1:15" x14ac:dyDescent="0.35">
      <c r="A1285" s="36">
        <v>2283</v>
      </c>
      <c r="B1285" s="10" t="s">
        <v>2462</v>
      </c>
      <c r="C1285" s="2" t="s">
        <v>1595</v>
      </c>
      <c r="D1285" s="7" t="s">
        <v>410</v>
      </c>
      <c r="E1285" s="2" t="s">
        <v>522</v>
      </c>
      <c r="F1285" s="7" t="s">
        <v>29</v>
      </c>
      <c r="G1285" s="22">
        <f t="shared" ca="1" si="40"/>
        <v>20.972222222222221</v>
      </c>
      <c r="H1285" s="8">
        <v>38273</v>
      </c>
      <c r="I1285" s="1">
        <v>6335632651.8437204</v>
      </c>
      <c r="J1285" s="1">
        <v>2024499592.3543999</v>
      </c>
      <c r="K1285" s="1" t="s">
        <v>2048</v>
      </c>
      <c r="L1285" s="14">
        <v>4</v>
      </c>
      <c r="M1285" s="17">
        <v>76.900000000000006</v>
      </c>
      <c r="N1285" s="15">
        <v>62.155986819004397</v>
      </c>
      <c r="O1285" s="37" t="str">
        <f t="shared" si="41"/>
        <v>Pass</v>
      </c>
    </row>
    <row r="1286" spans="1:15" x14ac:dyDescent="0.35">
      <c r="A1286" s="36">
        <v>2284</v>
      </c>
      <c r="B1286" s="10" t="s">
        <v>2463</v>
      </c>
      <c r="C1286" s="2" t="s">
        <v>897</v>
      </c>
      <c r="D1286" s="7" t="s">
        <v>331</v>
      </c>
      <c r="E1286" s="2" t="s">
        <v>396</v>
      </c>
      <c r="F1286" s="7" t="s">
        <v>29</v>
      </c>
      <c r="G1286" s="22">
        <f t="shared" ca="1" si="40"/>
        <v>21.402777777777779</v>
      </c>
      <c r="H1286" s="8">
        <v>38115</v>
      </c>
      <c r="I1286" s="1">
        <v>6331978276.6594801</v>
      </c>
      <c r="J1286" s="1">
        <v>2024501760.3324699</v>
      </c>
      <c r="K1286" s="1" t="s">
        <v>2048</v>
      </c>
      <c r="L1286" s="14">
        <v>4</v>
      </c>
      <c r="M1286" s="15">
        <v>62.155986819004397</v>
      </c>
      <c r="N1286" s="15">
        <v>61.987037787321398</v>
      </c>
      <c r="O1286" s="37" t="str">
        <f t="shared" si="41"/>
        <v>Pass</v>
      </c>
    </row>
    <row r="1287" spans="1:15" x14ac:dyDescent="0.35">
      <c r="A1287" s="36">
        <v>2285</v>
      </c>
      <c r="B1287" s="10" t="s">
        <v>2464</v>
      </c>
      <c r="C1287" s="2" t="s">
        <v>897</v>
      </c>
      <c r="D1287" s="7" t="s">
        <v>1785</v>
      </c>
      <c r="E1287" s="2" t="s">
        <v>14</v>
      </c>
      <c r="F1287" s="7" t="s">
        <v>29</v>
      </c>
      <c r="G1287" s="22">
        <f t="shared" ca="1" si="40"/>
        <v>20.369444444444444</v>
      </c>
      <c r="H1287" s="8">
        <v>38492</v>
      </c>
      <c r="I1287" s="1">
        <v>6328323901.4752302</v>
      </c>
      <c r="J1287" s="1">
        <v>2024503928.31054</v>
      </c>
      <c r="K1287" s="1" t="s">
        <v>2048</v>
      </c>
      <c r="L1287" s="14">
        <v>4</v>
      </c>
      <c r="M1287" s="15">
        <v>61.987037787321398</v>
      </c>
      <c r="N1287" s="16">
        <v>85.3</v>
      </c>
      <c r="O1287" s="37" t="str">
        <f t="shared" si="41"/>
        <v>Pass</v>
      </c>
    </row>
    <row r="1288" spans="1:15" x14ac:dyDescent="0.35">
      <c r="A1288" s="36">
        <v>2286</v>
      </c>
      <c r="B1288" s="10" t="s">
        <v>2465</v>
      </c>
      <c r="C1288" s="2" t="s">
        <v>1261</v>
      </c>
      <c r="D1288" s="7" t="s">
        <v>32</v>
      </c>
      <c r="E1288" s="2" t="s">
        <v>649</v>
      </c>
      <c r="F1288" s="7" t="s">
        <v>29</v>
      </c>
      <c r="G1288" s="22">
        <f t="shared" ca="1" si="40"/>
        <v>20.613888888888887</v>
      </c>
      <c r="H1288" s="8">
        <v>38405</v>
      </c>
      <c r="I1288" s="1">
        <v>6324669526.2909803</v>
      </c>
      <c r="J1288" s="1">
        <v>2024506096.28861</v>
      </c>
      <c r="K1288" s="1" t="s">
        <v>2048</v>
      </c>
      <c r="L1288" s="14">
        <v>4</v>
      </c>
      <c r="M1288" s="16">
        <v>85.3</v>
      </c>
      <c r="N1288" s="17">
        <v>67.900000000000006</v>
      </c>
      <c r="O1288" s="37" t="str">
        <f t="shared" si="41"/>
        <v>Pass</v>
      </c>
    </row>
    <row r="1289" spans="1:15" x14ac:dyDescent="0.35">
      <c r="A1289" s="36">
        <v>2287</v>
      </c>
      <c r="B1289" s="10" t="s">
        <v>2466</v>
      </c>
      <c r="C1289" s="2" t="s">
        <v>1596</v>
      </c>
      <c r="D1289" s="7" t="s">
        <v>1786</v>
      </c>
      <c r="E1289" s="2" t="s">
        <v>1890</v>
      </c>
      <c r="F1289" s="7" t="s">
        <v>18</v>
      </c>
      <c r="G1289" s="22">
        <f t="shared" ca="1" si="40"/>
        <v>20.519444444444446</v>
      </c>
      <c r="H1289" s="8">
        <v>38437</v>
      </c>
      <c r="I1289" s="1">
        <v>6321015151.1067305</v>
      </c>
      <c r="J1289" s="1">
        <v>2024508264.26668</v>
      </c>
      <c r="K1289" s="1" t="s">
        <v>2048</v>
      </c>
      <c r="L1289" s="14">
        <v>4</v>
      </c>
      <c r="M1289" s="17">
        <v>67.900000000000006</v>
      </c>
      <c r="N1289" s="17">
        <v>78.099999999999994</v>
      </c>
      <c r="O1289" s="37" t="str">
        <f t="shared" si="41"/>
        <v>Pass</v>
      </c>
    </row>
    <row r="1290" spans="1:15" x14ac:dyDescent="0.35">
      <c r="A1290" s="36">
        <v>2288</v>
      </c>
      <c r="B1290" s="10" t="s">
        <v>2467</v>
      </c>
      <c r="C1290" s="2" t="s">
        <v>177</v>
      </c>
      <c r="D1290" s="7" t="s">
        <v>145</v>
      </c>
      <c r="E1290" s="2" t="s">
        <v>14</v>
      </c>
      <c r="F1290" s="7" t="s">
        <v>29</v>
      </c>
      <c r="G1290" s="22">
        <f t="shared" ca="1" si="40"/>
        <v>20.291666666666668</v>
      </c>
      <c r="H1290" s="8">
        <v>38521</v>
      </c>
      <c r="I1290" s="1">
        <v>6317360775.9224796</v>
      </c>
      <c r="J1290" s="1">
        <v>2024510432.24475</v>
      </c>
      <c r="K1290" s="1" t="s">
        <v>2048</v>
      </c>
      <c r="L1290" s="14">
        <v>4</v>
      </c>
      <c r="M1290" s="17">
        <v>78.099999999999994</v>
      </c>
      <c r="N1290" s="15">
        <v>90.7</v>
      </c>
      <c r="O1290" s="37" t="str">
        <f t="shared" si="41"/>
        <v>Pass</v>
      </c>
    </row>
    <row r="1291" spans="1:15" x14ac:dyDescent="0.35">
      <c r="A1291" s="36">
        <v>2289</v>
      </c>
      <c r="B1291" s="10" t="s">
        <v>2468</v>
      </c>
      <c r="C1291" s="2" t="s">
        <v>1597</v>
      </c>
      <c r="D1291" s="7" t="s">
        <v>1787</v>
      </c>
      <c r="E1291" s="2" t="s">
        <v>239</v>
      </c>
      <c r="F1291" s="7" t="s">
        <v>18</v>
      </c>
      <c r="G1291" s="22">
        <f t="shared" ca="1" si="40"/>
        <v>21.352777777777778</v>
      </c>
      <c r="H1291" s="8">
        <v>38133</v>
      </c>
      <c r="I1291" s="1">
        <v>6313706400.7382298</v>
      </c>
      <c r="J1291" s="1">
        <v>2024512600.22282</v>
      </c>
      <c r="K1291" s="1" t="s">
        <v>2048</v>
      </c>
      <c r="L1291" s="14">
        <v>4</v>
      </c>
      <c r="M1291" s="15">
        <v>90.7</v>
      </c>
      <c r="N1291" s="15">
        <v>78.900000000000006</v>
      </c>
      <c r="O1291" s="37" t="str">
        <f t="shared" si="41"/>
        <v>Pass</v>
      </c>
    </row>
    <row r="1292" spans="1:15" x14ac:dyDescent="0.35">
      <c r="A1292" s="36">
        <v>2290</v>
      </c>
      <c r="B1292" s="10" t="s">
        <v>2469</v>
      </c>
      <c r="C1292" s="2" t="s">
        <v>471</v>
      </c>
      <c r="D1292" s="7" t="s">
        <v>317</v>
      </c>
      <c r="E1292" s="2" t="s">
        <v>197</v>
      </c>
      <c r="F1292" s="7" t="s">
        <v>18</v>
      </c>
      <c r="G1292" s="22">
        <f t="shared" ca="1" si="40"/>
        <v>19.922222222222221</v>
      </c>
      <c r="H1292" s="8">
        <v>38657</v>
      </c>
      <c r="I1292" s="1">
        <v>6310052025.5539799</v>
      </c>
      <c r="J1292" s="1">
        <v>2024514768.2008901</v>
      </c>
      <c r="K1292" s="1" t="s">
        <v>2048</v>
      </c>
      <c r="L1292" s="14">
        <v>4</v>
      </c>
      <c r="M1292" s="15">
        <v>78.900000000000006</v>
      </c>
      <c r="N1292" s="17">
        <v>23.8</v>
      </c>
      <c r="O1292" s="37" t="str">
        <f t="shared" si="41"/>
        <v>Faill</v>
      </c>
    </row>
    <row r="1293" spans="1:15" x14ac:dyDescent="0.35">
      <c r="A1293" s="36">
        <v>2291</v>
      </c>
      <c r="B1293" s="10" t="s">
        <v>2470</v>
      </c>
      <c r="C1293" s="2" t="s">
        <v>300</v>
      </c>
      <c r="D1293" s="7" t="s">
        <v>1788</v>
      </c>
      <c r="E1293" s="2" t="s">
        <v>1171</v>
      </c>
      <c r="F1293" s="7" t="s">
        <v>18</v>
      </c>
      <c r="G1293" s="22">
        <f t="shared" ca="1" si="40"/>
        <v>21.613888888888887</v>
      </c>
      <c r="H1293" s="8">
        <v>38039</v>
      </c>
      <c r="I1293" s="1">
        <v>6306397650.3697395</v>
      </c>
      <c r="J1293" s="1">
        <v>2024516936.1789601</v>
      </c>
      <c r="K1293" s="1" t="s">
        <v>2048</v>
      </c>
      <c r="L1293" s="14">
        <v>4</v>
      </c>
      <c r="M1293" s="17">
        <v>23.8</v>
      </c>
      <c r="N1293" s="15">
        <v>45</v>
      </c>
      <c r="O1293" s="37" t="str">
        <f t="shared" si="41"/>
        <v>Pass</v>
      </c>
    </row>
    <row r="1294" spans="1:15" x14ac:dyDescent="0.35">
      <c r="A1294" s="36">
        <v>2292</v>
      </c>
      <c r="B1294" s="10" t="s">
        <v>2471</v>
      </c>
      <c r="C1294" s="2" t="s">
        <v>144</v>
      </c>
      <c r="D1294" s="7" t="s">
        <v>522</v>
      </c>
      <c r="E1294" s="2" t="s">
        <v>38</v>
      </c>
      <c r="F1294" s="7" t="s">
        <v>18</v>
      </c>
      <c r="G1294" s="22">
        <f t="shared" ca="1" si="40"/>
        <v>20.536111111111111</v>
      </c>
      <c r="H1294" s="8">
        <v>38431</v>
      </c>
      <c r="I1294" s="1">
        <v>6302743275.1854897</v>
      </c>
      <c r="J1294" s="1">
        <v>2024519104.1570301</v>
      </c>
      <c r="K1294" s="1" t="s">
        <v>2048</v>
      </c>
      <c r="L1294" s="14">
        <v>4</v>
      </c>
      <c r="M1294" s="15">
        <v>45</v>
      </c>
      <c r="N1294" s="15">
        <v>76.900000000000006</v>
      </c>
      <c r="O1294" s="37" t="str">
        <f t="shared" si="41"/>
        <v>Pass</v>
      </c>
    </row>
    <row r="1295" spans="1:15" x14ac:dyDescent="0.35">
      <c r="A1295" s="36">
        <v>2293</v>
      </c>
      <c r="B1295" s="10" t="s">
        <v>2472</v>
      </c>
      <c r="C1295" s="2" t="s">
        <v>1598</v>
      </c>
      <c r="D1295" s="7" t="s">
        <v>1789</v>
      </c>
      <c r="E1295" s="2" t="s">
        <v>221</v>
      </c>
      <c r="F1295" s="7" t="s">
        <v>18</v>
      </c>
      <c r="G1295" s="22">
        <f t="shared" ca="1" si="40"/>
        <v>20.758333333333333</v>
      </c>
      <c r="H1295" s="8">
        <v>38351</v>
      </c>
      <c r="I1295" s="1">
        <v>6299088900.0012398</v>
      </c>
      <c r="J1295" s="1">
        <v>2024521272.1350999</v>
      </c>
      <c r="K1295" s="1" t="s">
        <v>2048</v>
      </c>
      <c r="L1295" s="14">
        <v>4</v>
      </c>
      <c r="M1295" s="15">
        <v>76.900000000000006</v>
      </c>
      <c r="N1295" s="15">
        <v>90</v>
      </c>
      <c r="O1295" s="37" t="str">
        <f t="shared" si="41"/>
        <v>Pass</v>
      </c>
    </row>
    <row r="1296" spans="1:15" x14ac:dyDescent="0.35">
      <c r="A1296" s="36">
        <v>2294</v>
      </c>
      <c r="B1296" s="10" t="s">
        <v>2473</v>
      </c>
      <c r="C1296" s="2" t="s">
        <v>471</v>
      </c>
      <c r="D1296" s="7" t="s">
        <v>793</v>
      </c>
      <c r="E1296" s="2" t="s">
        <v>15</v>
      </c>
      <c r="F1296" s="7" t="s">
        <v>29</v>
      </c>
      <c r="G1296" s="22">
        <f t="shared" ca="1" si="40"/>
        <v>20.716666666666665</v>
      </c>
      <c r="H1296" s="8">
        <v>38367</v>
      </c>
      <c r="I1296" s="1">
        <v>6295434524.8169899</v>
      </c>
      <c r="J1296" s="1">
        <v>2024523440.1131699</v>
      </c>
      <c r="K1296" s="1" t="s">
        <v>2048</v>
      </c>
      <c r="L1296" s="14">
        <v>4</v>
      </c>
      <c r="M1296" s="15">
        <v>90</v>
      </c>
      <c r="N1296" s="17">
        <v>78.099999999999994</v>
      </c>
      <c r="O1296" s="37" t="str">
        <f t="shared" si="41"/>
        <v>Pass</v>
      </c>
    </row>
    <row r="1297" spans="1:15" x14ac:dyDescent="0.35">
      <c r="A1297" s="36">
        <v>2295</v>
      </c>
      <c r="B1297" s="10" t="s">
        <v>2474</v>
      </c>
      <c r="C1297" s="2" t="s">
        <v>406</v>
      </c>
      <c r="D1297" s="7" t="s">
        <v>610</v>
      </c>
      <c r="E1297" s="2" t="s">
        <v>43</v>
      </c>
      <c r="F1297" s="7" t="s">
        <v>29</v>
      </c>
      <c r="G1297" s="22">
        <f t="shared" ca="1" si="40"/>
        <v>20.213888888888889</v>
      </c>
      <c r="H1297" s="8">
        <v>38549</v>
      </c>
      <c r="I1297" s="1">
        <v>6291780149.63274</v>
      </c>
      <c r="J1297" s="1">
        <v>2024525608.0912399</v>
      </c>
      <c r="K1297" s="1" t="s">
        <v>2048</v>
      </c>
      <c r="L1297" s="14">
        <v>4</v>
      </c>
      <c r="M1297" s="17">
        <v>78.099999999999994</v>
      </c>
      <c r="N1297" s="15">
        <v>90.7</v>
      </c>
      <c r="O1297" s="37" t="str">
        <f t="shared" si="41"/>
        <v>Pass</v>
      </c>
    </row>
    <row r="1298" spans="1:15" x14ac:dyDescent="0.35">
      <c r="A1298" s="36">
        <v>2296</v>
      </c>
      <c r="B1298" s="10" t="s">
        <v>2475</v>
      </c>
      <c r="C1298" s="2" t="s">
        <v>693</v>
      </c>
      <c r="D1298" s="7" t="s">
        <v>145</v>
      </c>
      <c r="E1298" s="2" t="s">
        <v>1000</v>
      </c>
      <c r="F1298" s="7" t="s">
        <v>29</v>
      </c>
      <c r="G1298" s="22">
        <f t="shared" ca="1" si="40"/>
        <v>20.922222222222221</v>
      </c>
      <c r="H1298" s="8">
        <v>38292</v>
      </c>
      <c r="I1298" s="1">
        <v>6288125774.4484901</v>
      </c>
      <c r="J1298" s="1">
        <v>2024527776.0693099</v>
      </c>
      <c r="K1298" s="1" t="s">
        <v>2048</v>
      </c>
      <c r="L1298" s="14">
        <v>4</v>
      </c>
      <c r="M1298" s="15">
        <v>90.7</v>
      </c>
      <c r="N1298" s="15">
        <v>78.900000000000006</v>
      </c>
      <c r="O1298" s="37" t="str">
        <f t="shared" si="41"/>
        <v>Pass</v>
      </c>
    </row>
    <row r="1299" spans="1:15" x14ac:dyDescent="0.35">
      <c r="A1299" s="36">
        <v>2297</v>
      </c>
      <c r="B1299" s="10" t="s">
        <v>2476</v>
      </c>
      <c r="C1299" s="2" t="s">
        <v>1090</v>
      </c>
      <c r="D1299" s="7" t="s">
        <v>52</v>
      </c>
      <c r="E1299" s="2" t="s">
        <v>33</v>
      </c>
      <c r="F1299" s="7" t="s">
        <v>29</v>
      </c>
      <c r="G1299" s="22">
        <f t="shared" ca="1" si="40"/>
        <v>20.697222222222223</v>
      </c>
      <c r="H1299" s="8">
        <v>38374</v>
      </c>
      <c r="I1299" s="1">
        <v>6284471399.2642498</v>
      </c>
      <c r="J1299" s="1">
        <v>2024529944.04738</v>
      </c>
      <c r="K1299" s="1" t="s">
        <v>2048</v>
      </c>
      <c r="L1299" s="14">
        <v>4</v>
      </c>
      <c r="M1299" s="15">
        <v>78.900000000000006</v>
      </c>
      <c r="N1299" s="17">
        <v>23.8</v>
      </c>
      <c r="O1299" s="37" t="str">
        <f t="shared" si="41"/>
        <v>Faill</v>
      </c>
    </row>
    <row r="1300" spans="1:15" x14ac:dyDescent="0.35">
      <c r="A1300" s="36">
        <v>2298</v>
      </c>
      <c r="B1300" s="10" t="s">
        <v>2477</v>
      </c>
      <c r="C1300" s="2" t="s">
        <v>1599</v>
      </c>
      <c r="D1300" s="7" t="s">
        <v>990</v>
      </c>
      <c r="E1300" s="2" t="s">
        <v>1050</v>
      </c>
      <c r="F1300" s="7" t="s">
        <v>29</v>
      </c>
      <c r="G1300" s="22">
        <f t="shared" ca="1" si="40"/>
        <v>20.258333333333333</v>
      </c>
      <c r="H1300" s="8">
        <v>38533</v>
      </c>
      <c r="I1300" s="1">
        <v>6280817024.0799999</v>
      </c>
      <c r="J1300" s="1">
        <v>2024532112.02545</v>
      </c>
      <c r="K1300" s="1" t="s">
        <v>2048</v>
      </c>
      <c r="L1300" s="14">
        <v>4</v>
      </c>
      <c r="M1300" s="17">
        <v>23.8</v>
      </c>
      <c r="N1300" s="15">
        <v>45</v>
      </c>
      <c r="O1300" s="37" t="str">
        <f t="shared" si="41"/>
        <v>Pass</v>
      </c>
    </row>
    <row r="1301" spans="1:15" x14ac:dyDescent="0.35">
      <c r="A1301" s="36">
        <v>2299</v>
      </c>
      <c r="B1301" s="10" t="s">
        <v>2478</v>
      </c>
      <c r="C1301" s="2" t="s">
        <v>1599</v>
      </c>
      <c r="D1301" s="7" t="s">
        <v>149</v>
      </c>
      <c r="E1301" s="2" t="s">
        <v>1891</v>
      </c>
      <c r="F1301" s="7" t="s">
        <v>18</v>
      </c>
      <c r="G1301" s="22">
        <f t="shared" ca="1" si="40"/>
        <v>20.236111111111111</v>
      </c>
      <c r="H1301" s="8">
        <v>38541</v>
      </c>
      <c r="I1301" s="1">
        <v>6277162648.89575</v>
      </c>
      <c r="J1301" s="1">
        <v>2024534280.00352</v>
      </c>
      <c r="K1301" s="1" t="s">
        <v>2048</v>
      </c>
      <c r="L1301" s="14">
        <v>4</v>
      </c>
      <c r="M1301" s="15">
        <v>45</v>
      </c>
      <c r="N1301" s="15">
        <v>76.900000000000006</v>
      </c>
      <c r="O1301" s="37" t="str">
        <f t="shared" si="41"/>
        <v>Pass</v>
      </c>
    </row>
    <row r="1302" spans="1:15" x14ac:dyDescent="0.35">
      <c r="A1302" s="36">
        <v>2300</v>
      </c>
      <c r="B1302" s="10" t="s">
        <v>2479</v>
      </c>
      <c r="C1302" s="2" t="s">
        <v>1600</v>
      </c>
      <c r="D1302" s="7" t="s">
        <v>1790</v>
      </c>
      <c r="E1302" s="2" t="s">
        <v>374</v>
      </c>
      <c r="F1302" s="7" t="s">
        <v>29</v>
      </c>
      <c r="G1302" s="22">
        <f t="shared" ca="1" si="40"/>
        <v>22.805555555555557</v>
      </c>
      <c r="H1302" s="8">
        <v>37603</v>
      </c>
      <c r="I1302" s="1">
        <v>6273508273.7115002</v>
      </c>
      <c r="J1302" s="1">
        <v>2024536447.98159</v>
      </c>
      <c r="K1302" s="1" t="s">
        <v>2048</v>
      </c>
      <c r="L1302" s="14">
        <v>5</v>
      </c>
      <c r="M1302" s="15">
        <v>76.900000000000006</v>
      </c>
      <c r="N1302" s="15">
        <v>90</v>
      </c>
      <c r="O1302" s="37" t="str">
        <f t="shared" si="41"/>
        <v>Pass</v>
      </c>
    </row>
    <row r="1303" spans="1:15" x14ac:dyDescent="0.35">
      <c r="A1303" s="36">
        <v>2301</v>
      </c>
      <c r="B1303" s="10" t="s">
        <v>2480</v>
      </c>
      <c r="C1303" s="2" t="s">
        <v>1163</v>
      </c>
      <c r="D1303" s="7" t="s">
        <v>819</v>
      </c>
      <c r="E1303" s="2" t="s">
        <v>197</v>
      </c>
      <c r="F1303" s="7" t="s">
        <v>29</v>
      </c>
      <c r="G1303" s="22">
        <f t="shared" ca="1" si="40"/>
        <v>20.802777777777777</v>
      </c>
      <c r="H1303" s="8">
        <v>38335</v>
      </c>
      <c r="I1303" s="1">
        <v>6269853898.5272503</v>
      </c>
      <c r="J1303" s="1">
        <v>2024538615.9596601</v>
      </c>
      <c r="K1303" s="1" t="s">
        <v>2048</v>
      </c>
      <c r="L1303" s="14">
        <v>5</v>
      </c>
      <c r="M1303" s="15">
        <v>90</v>
      </c>
      <c r="N1303" s="17">
        <v>45.6</v>
      </c>
      <c r="O1303" s="37" t="str">
        <f t="shared" si="41"/>
        <v>Pass</v>
      </c>
    </row>
    <row r="1304" spans="1:15" x14ac:dyDescent="0.35">
      <c r="A1304" s="36">
        <v>2302</v>
      </c>
      <c r="B1304" s="10" t="s">
        <v>2481</v>
      </c>
      <c r="C1304" s="2" t="s">
        <v>805</v>
      </c>
      <c r="D1304" s="7" t="s">
        <v>1791</v>
      </c>
      <c r="E1304" s="2" t="s">
        <v>239</v>
      </c>
      <c r="F1304" s="7" t="s">
        <v>29</v>
      </c>
      <c r="G1304" s="22">
        <f t="shared" ca="1" si="40"/>
        <v>20.158333333333335</v>
      </c>
      <c r="H1304" s="8">
        <v>38570</v>
      </c>
      <c r="I1304" s="1">
        <v>6266199523.3430004</v>
      </c>
      <c r="J1304" s="1">
        <v>2024540783.9377301</v>
      </c>
      <c r="K1304" s="1" t="s">
        <v>2048</v>
      </c>
      <c r="L1304" s="14">
        <v>5</v>
      </c>
      <c r="M1304" s="17">
        <v>45.6</v>
      </c>
      <c r="N1304" s="17">
        <v>65.8</v>
      </c>
      <c r="O1304" s="37" t="str">
        <f t="shared" si="41"/>
        <v>Pass</v>
      </c>
    </row>
    <row r="1305" spans="1:15" x14ac:dyDescent="0.35">
      <c r="A1305" s="36">
        <v>2303</v>
      </c>
      <c r="B1305" s="10" t="s">
        <v>2482</v>
      </c>
      <c r="C1305" s="2" t="s">
        <v>1601</v>
      </c>
      <c r="D1305" s="7" t="s">
        <v>1792</v>
      </c>
      <c r="E1305" s="2" t="s">
        <v>221</v>
      </c>
      <c r="F1305" s="7" t="s">
        <v>29</v>
      </c>
      <c r="G1305" s="22">
        <f t="shared" ca="1" si="40"/>
        <v>20.452777777777779</v>
      </c>
      <c r="H1305" s="8">
        <v>38462</v>
      </c>
      <c r="I1305" s="1">
        <v>6262545148.1587601</v>
      </c>
      <c r="J1305" s="1">
        <v>2024542951.9158001</v>
      </c>
      <c r="K1305" s="1" t="s">
        <v>2048</v>
      </c>
      <c r="L1305" s="14">
        <v>5</v>
      </c>
      <c r="M1305" s="17">
        <v>65.8</v>
      </c>
      <c r="N1305" s="17">
        <v>84.9</v>
      </c>
      <c r="O1305" s="37" t="str">
        <f t="shared" si="41"/>
        <v>Pass</v>
      </c>
    </row>
    <row r="1306" spans="1:15" x14ac:dyDescent="0.35">
      <c r="A1306" s="36">
        <v>2304</v>
      </c>
      <c r="B1306" s="10" t="s">
        <v>2483</v>
      </c>
      <c r="C1306" s="2" t="s">
        <v>784</v>
      </c>
      <c r="D1306" s="7" t="s">
        <v>235</v>
      </c>
      <c r="E1306" s="2" t="s">
        <v>155</v>
      </c>
      <c r="F1306" s="7" t="s">
        <v>29</v>
      </c>
      <c r="G1306" s="22">
        <f t="shared" ca="1" si="40"/>
        <v>21.024999999999999</v>
      </c>
      <c r="H1306" s="8">
        <v>38254</v>
      </c>
      <c r="I1306" s="1">
        <v>6258890772.9745102</v>
      </c>
      <c r="J1306" s="1">
        <v>2024545119.8938701</v>
      </c>
      <c r="K1306" s="1" t="s">
        <v>2048</v>
      </c>
      <c r="L1306" s="14">
        <v>5</v>
      </c>
      <c r="M1306" s="17">
        <v>84.9</v>
      </c>
      <c r="N1306" s="17">
        <v>65.8</v>
      </c>
      <c r="O1306" s="37" t="str">
        <f t="shared" si="41"/>
        <v>Pass</v>
      </c>
    </row>
    <row r="1307" spans="1:15" x14ac:dyDescent="0.35">
      <c r="A1307" s="36">
        <v>2305</v>
      </c>
      <c r="B1307" s="10" t="s">
        <v>2484</v>
      </c>
      <c r="C1307" s="2" t="s">
        <v>836</v>
      </c>
      <c r="D1307" s="7" t="s">
        <v>1037</v>
      </c>
      <c r="E1307" s="2" t="s">
        <v>507</v>
      </c>
      <c r="F1307" s="7" t="s">
        <v>18</v>
      </c>
      <c r="G1307" s="22">
        <f t="shared" ca="1" si="40"/>
        <v>20.497222222222224</v>
      </c>
      <c r="H1307" s="8">
        <v>38446</v>
      </c>
      <c r="I1307" s="1">
        <v>6255236397.7902603</v>
      </c>
      <c r="J1307" s="1">
        <v>2024547287.8719399</v>
      </c>
      <c r="K1307" s="1" t="s">
        <v>2048</v>
      </c>
      <c r="L1307" s="14">
        <v>5</v>
      </c>
      <c r="M1307" s="17">
        <v>65.8</v>
      </c>
      <c r="N1307" s="17">
        <v>94.7</v>
      </c>
      <c r="O1307" s="37" t="str">
        <f t="shared" si="41"/>
        <v>Pass</v>
      </c>
    </row>
    <row r="1308" spans="1:15" x14ac:dyDescent="0.35">
      <c r="A1308" s="36">
        <v>2306</v>
      </c>
      <c r="B1308" s="10" t="s">
        <v>2485</v>
      </c>
      <c r="C1308" s="2" t="s">
        <v>881</v>
      </c>
      <c r="D1308" s="7" t="s">
        <v>610</v>
      </c>
      <c r="E1308" s="2" t="s">
        <v>302</v>
      </c>
      <c r="F1308" s="7" t="s">
        <v>29</v>
      </c>
      <c r="G1308" s="22">
        <f t="shared" ca="1" si="40"/>
        <v>20.341666666666665</v>
      </c>
      <c r="H1308" s="8">
        <v>38502</v>
      </c>
      <c r="I1308" s="1">
        <v>6251582022.6060104</v>
      </c>
      <c r="J1308" s="1">
        <v>2024549455.8500099</v>
      </c>
      <c r="K1308" s="1" t="s">
        <v>2048</v>
      </c>
      <c r="L1308" s="14">
        <v>5</v>
      </c>
      <c r="M1308" s="17">
        <v>94.7</v>
      </c>
      <c r="N1308" s="15">
        <v>69</v>
      </c>
      <c r="O1308" s="37" t="str">
        <f t="shared" si="41"/>
        <v>Pass</v>
      </c>
    </row>
    <row r="1309" spans="1:15" x14ac:dyDescent="0.35">
      <c r="A1309" s="36">
        <v>2307</v>
      </c>
      <c r="B1309" s="10" t="s">
        <v>2486</v>
      </c>
      <c r="C1309" s="2" t="s">
        <v>1602</v>
      </c>
      <c r="D1309" s="7" t="s">
        <v>574</v>
      </c>
      <c r="E1309" s="2" t="s">
        <v>1892</v>
      </c>
      <c r="F1309" s="7" t="s">
        <v>29</v>
      </c>
      <c r="G1309" s="22">
        <f t="shared" ca="1" si="40"/>
        <v>21.616666666666667</v>
      </c>
      <c r="H1309" s="8">
        <v>38038</v>
      </c>
      <c r="I1309" s="1">
        <v>6247927647.4217596</v>
      </c>
      <c r="J1309" s="1">
        <v>2024551623.8280799</v>
      </c>
      <c r="K1309" s="1" t="s">
        <v>2048</v>
      </c>
      <c r="L1309" s="14">
        <v>5</v>
      </c>
      <c r="M1309" s="15">
        <v>69</v>
      </c>
      <c r="N1309" s="17">
        <v>53.8</v>
      </c>
      <c r="O1309" s="37" t="str">
        <f t="shared" si="41"/>
        <v>Pass</v>
      </c>
    </row>
    <row r="1310" spans="1:15" x14ac:dyDescent="0.35">
      <c r="A1310" s="36">
        <v>2308</v>
      </c>
      <c r="B1310" s="10" t="s">
        <v>2487</v>
      </c>
      <c r="C1310" s="2" t="s">
        <v>1601</v>
      </c>
      <c r="D1310" s="7" t="s">
        <v>698</v>
      </c>
      <c r="E1310" s="2" t="s">
        <v>160</v>
      </c>
      <c r="F1310" s="7" t="s">
        <v>29</v>
      </c>
      <c r="G1310" s="22">
        <f t="shared" ca="1" si="40"/>
        <v>20.555555555555557</v>
      </c>
      <c r="H1310" s="8">
        <v>38424</v>
      </c>
      <c r="I1310" s="1">
        <v>6244273272.2375097</v>
      </c>
      <c r="J1310" s="1">
        <v>2024553791.80615</v>
      </c>
      <c r="K1310" s="1" t="s">
        <v>2048</v>
      </c>
      <c r="L1310" s="14">
        <v>5</v>
      </c>
      <c r="M1310" s="17">
        <v>53.8</v>
      </c>
      <c r="N1310" s="17">
        <v>55.4</v>
      </c>
      <c r="O1310" s="37" t="str">
        <f t="shared" si="41"/>
        <v>Pass</v>
      </c>
    </row>
    <row r="1311" spans="1:15" x14ac:dyDescent="0.35">
      <c r="A1311" s="36">
        <v>2309</v>
      </c>
      <c r="B1311" s="10" t="s">
        <v>2488</v>
      </c>
      <c r="C1311" s="2" t="s">
        <v>897</v>
      </c>
      <c r="D1311" s="7" t="s">
        <v>568</v>
      </c>
      <c r="E1311" s="2" t="s">
        <v>113</v>
      </c>
      <c r="F1311" s="7" t="s">
        <v>18</v>
      </c>
      <c r="G1311" s="22">
        <f t="shared" ca="1" si="40"/>
        <v>20.555555555555557</v>
      </c>
      <c r="H1311" s="8">
        <v>38424</v>
      </c>
      <c r="I1311" s="1">
        <v>6240618897.0532703</v>
      </c>
      <c r="J1311" s="1">
        <v>2024555959.78422</v>
      </c>
      <c r="K1311" s="1" t="s">
        <v>2048</v>
      </c>
      <c r="L1311" s="14">
        <v>5</v>
      </c>
      <c r="M1311" s="17">
        <v>55.4</v>
      </c>
      <c r="N1311" s="17">
        <v>32.4</v>
      </c>
      <c r="O1311" s="37" t="str">
        <f t="shared" si="41"/>
        <v>Faill</v>
      </c>
    </row>
    <row r="1312" spans="1:15" x14ac:dyDescent="0.35">
      <c r="A1312" s="36">
        <v>2310</v>
      </c>
      <c r="B1312" s="10" t="s">
        <v>2489</v>
      </c>
      <c r="C1312" s="2" t="s">
        <v>1603</v>
      </c>
      <c r="D1312" s="7" t="s">
        <v>925</v>
      </c>
      <c r="E1312" s="2" t="s">
        <v>43</v>
      </c>
      <c r="F1312" s="7" t="s">
        <v>29</v>
      </c>
      <c r="G1312" s="22">
        <f t="shared" ca="1" si="40"/>
        <v>20.877777777777776</v>
      </c>
      <c r="H1312" s="8">
        <v>38308</v>
      </c>
      <c r="I1312" s="1">
        <v>6236964521.8690205</v>
      </c>
      <c r="J1312" s="1">
        <v>2024558127.76229</v>
      </c>
      <c r="K1312" s="1" t="s">
        <v>2048</v>
      </c>
      <c r="L1312" s="14">
        <v>5</v>
      </c>
      <c r="M1312" s="17">
        <v>32.4</v>
      </c>
      <c r="N1312" s="17">
        <v>34.700000000000003</v>
      </c>
      <c r="O1312" s="37" t="str">
        <f t="shared" si="41"/>
        <v>Faill</v>
      </c>
    </row>
    <row r="1313" spans="1:15" x14ac:dyDescent="0.35">
      <c r="A1313" s="36">
        <v>2311</v>
      </c>
      <c r="B1313" s="10" t="s">
        <v>2490</v>
      </c>
      <c r="C1313" s="2" t="s">
        <v>1604</v>
      </c>
      <c r="D1313" s="7" t="s">
        <v>1245</v>
      </c>
      <c r="E1313" s="2" t="s">
        <v>1893</v>
      </c>
      <c r="F1313" s="7" t="s">
        <v>29</v>
      </c>
      <c r="G1313" s="22">
        <f t="shared" ca="1" si="40"/>
        <v>19.927777777777777</v>
      </c>
      <c r="H1313" s="8">
        <v>38654</v>
      </c>
      <c r="I1313" s="1">
        <v>6233310146.6847696</v>
      </c>
      <c r="J1313" s="1">
        <v>2024560295.74036</v>
      </c>
      <c r="K1313" s="1" t="s">
        <v>2048</v>
      </c>
      <c r="L1313" s="14">
        <v>2</v>
      </c>
      <c r="M1313" s="17">
        <v>34.700000000000003</v>
      </c>
      <c r="N1313" s="17">
        <v>56.6</v>
      </c>
      <c r="O1313" s="37" t="str">
        <f t="shared" si="41"/>
        <v>Pass</v>
      </c>
    </row>
    <row r="1314" spans="1:15" x14ac:dyDescent="0.35">
      <c r="A1314" s="36">
        <v>2312</v>
      </c>
      <c r="B1314" s="10" t="s">
        <v>2491</v>
      </c>
      <c r="C1314" s="2" t="s">
        <v>1163</v>
      </c>
      <c r="D1314" s="7" t="s">
        <v>462</v>
      </c>
      <c r="E1314" s="2" t="s">
        <v>155</v>
      </c>
      <c r="F1314" s="7" t="s">
        <v>29</v>
      </c>
      <c r="G1314" s="22">
        <f t="shared" ca="1" si="40"/>
        <v>20.205555555555556</v>
      </c>
      <c r="H1314" s="8">
        <v>38552</v>
      </c>
      <c r="I1314" s="1">
        <v>6229655771.5005198</v>
      </c>
      <c r="J1314" s="1">
        <v>2024562463.71843</v>
      </c>
      <c r="K1314" s="1" t="s">
        <v>2048</v>
      </c>
      <c r="L1314" s="14">
        <v>2</v>
      </c>
      <c r="M1314" s="17">
        <v>56.6</v>
      </c>
      <c r="N1314" s="17">
        <v>30.6</v>
      </c>
      <c r="O1314" s="37" t="str">
        <f t="shared" si="41"/>
        <v>Faill</v>
      </c>
    </row>
    <row r="1315" spans="1:15" x14ac:dyDescent="0.35">
      <c r="A1315" s="36">
        <v>2313</v>
      </c>
      <c r="B1315" s="10" t="s">
        <v>2492</v>
      </c>
      <c r="C1315" s="2" t="s">
        <v>499</v>
      </c>
      <c r="D1315" s="7" t="s">
        <v>351</v>
      </c>
      <c r="E1315" s="2" t="s">
        <v>14</v>
      </c>
      <c r="F1315" s="7" t="s">
        <v>29</v>
      </c>
      <c r="G1315" s="22">
        <f t="shared" ca="1" si="40"/>
        <v>20.638888888888889</v>
      </c>
      <c r="H1315" s="8">
        <v>38396</v>
      </c>
      <c r="I1315" s="1">
        <v>6226001396.3162699</v>
      </c>
      <c r="J1315" s="1">
        <v>2024564631.6965001</v>
      </c>
      <c r="K1315" s="1" t="s">
        <v>2048</v>
      </c>
      <c r="L1315" s="14">
        <v>2</v>
      </c>
      <c r="M1315" s="17">
        <v>30.6</v>
      </c>
      <c r="N1315" s="15">
        <v>90</v>
      </c>
      <c r="O1315" s="37" t="str">
        <f t="shared" si="41"/>
        <v>Pass</v>
      </c>
    </row>
    <row r="1316" spans="1:15" x14ac:dyDescent="0.35">
      <c r="A1316" s="36">
        <v>2314</v>
      </c>
      <c r="B1316" s="10" t="s">
        <v>2493</v>
      </c>
      <c r="C1316" s="2" t="s">
        <v>897</v>
      </c>
      <c r="D1316" s="7" t="s">
        <v>1174</v>
      </c>
      <c r="E1316" s="2" t="s">
        <v>320</v>
      </c>
      <c r="F1316" s="7" t="s">
        <v>29</v>
      </c>
      <c r="G1316" s="22">
        <f t="shared" ca="1" si="40"/>
        <v>21</v>
      </c>
      <c r="H1316" s="8">
        <v>38263</v>
      </c>
      <c r="I1316" s="1">
        <v>6222347021.13202</v>
      </c>
      <c r="J1316" s="1">
        <v>2024566799.6745701</v>
      </c>
      <c r="K1316" s="1" t="s">
        <v>2048</v>
      </c>
      <c r="L1316" s="14">
        <v>2</v>
      </c>
      <c r="M1316" s="15">
        <v>90</v>
      </c>
      <c r="N1316" s="17">
        <v>78.099999999999994</v>
      </c>
      <c r="O1316" s="37" t="str">
        <f t="shared" si="41"/>
        <v>Pass</v>
      </c>
    </row>
    <row r="1317" spans="1:15" x14ac:dyDescent="0.35">
      <c r="A1317" s="36">
        <v>2315</v>
      </c>
      <c r="B1317" s="10" t="s">
        <v>2494</v>
      </c>
      <c r="C1317" s="2" t="s">
        <v>1605</v>
      </c>
      <c r="D1317" s="7" t="s">
        <v>428</v>
      </c>
      <c r="E1317" s="2" t="s">
        <v>1894</v>
      </c>
      <c r="F1317" s="7" t="s">
        <v>18</v>
      </c>
      <c r="G1317" s="22">
        <f t="shared" ca="1" si="40"/>
        <v>20.274999999999999</v>
      </c>
      <c r="H1317" s="8">
        <v>38527</v>
      </c>
      <c r="I1317" s="1">
        <v>6218692645.9477797</v>
      </c>
      <c r="J1317" s="1">
        <v>2024568967.6526401</v>
      </c>
      <c r="K1317" s="1" t="s">
        <v>2048</v>
      </c>
      <c r="L1317" s="14">
        <v>2</v>
      </c>
      <c r="M1317" s="17">
        <v>78.099999999999994</v>
      </c>
      <c r="N1317" s="15">
        <v>90.7</v>
      </c>
      <c r="O1317" s="37" t="str">
        <f t="shared" si="41"/>
        <v>Pass</v>
      </c>
    </row>
    <row r="1318" spans="1:15" x14ac:dyDescent="0.35">
      <c r="A1318" s="36">
        <v>2316</v>
      </c>
      <c r="B1318" s="10" t="s">
        <v>2495</v>
      </c>
      <c r="C1318" s="2" t="s">
        <v>1606</v>
      </c>
      <c r="D1318" s="7" t="s">
        <v>1793</v>
      </c>
      <c r="E1318" s="2" t="s">
        <v>1895</v>
      </c>
      <c r="F1318" s="7" t="s">
        <v>18</v>
      </c>
      <c r="G1318" s="22">
        <f t="shared" ca="1" si="40"/>
        <v>21.005555555555556</v>
      </c>
      <c r="H1318" s="8">
        <v>38261</v>
      </c>
      <c r="I1318" s="1">
        <v>6215038270.7635298</v>
      </c>
      <c r="J1318" s="1">
        <v>2024571135.6307099</v>
      </c>
      <c r="K1318" s="1" t="s">
        <v>2048</v>
      </c>
      <c r="L1318" s="14">
        <v>2</v>
      </c>
      <c r="M1318" s="15">
        <v>90.7</v>
      </c>
      <c r="N1318" s="15">
        <v>78.900000000000006</v>
      </c>
      <c r="O1318" s="37" t="str">
        <f t="shared" si="41"/>
        <v>Pass</v>
      </c>
    </row>
    <row r="1319" spans="1:15" x14ac:dyDescent="0.35">
      <c r="A1319" s="36">
        <v>2317</v>
      </c>
      <c r="B1319" s="10" t="s">
        <v>2496</v>
      </c>
      <c r="C1319" s="2" t="s">
        <v>734</v>
      </c>
      <c r="D1319" s="7" t="s">
        <v>297</v>
      </c>
      <c r="E1319" s="2" t="s">
        <v>1896</v>
      </c>
      <c r="F1319" s="7" t="s">
        <v>29</v>
      </c>
      <c r="G1319" s="22">
        <f t="shared" ca="1" si="40"/>
        <v>20.194444444444443</v>
      </c>
      <c r="H1319" s="8">
        <v>38556</v>
      </c>
      <c r="I1319" s="1">
        <v>6211383895.5792799</v>
      </c>
      <c r="J1319" s="1">
        <v>2024573303.6087799</v>
      </c>
      <c r="K1319" s="1" t="s">
        <v>2048</v>
      </c>
      <c r="L1319" s="14">
        <v>2</v>
      </c>
      <c r="M1319" s="15">
        <v>78.900000000000006</v>
      </c>
      <c r="N1319" s="17">
        <v>23.8</v>
      </c>
      <c r="O1319" s="37" t="str">
        <f t="shared" si="41"/>
        <v>Faill</v>
      </c>
    </row>
    <row r="1320" spans="1:15" x14ac:dyDescent="0.35">
      <c r="A1320" s="36">
        <v>2318</v>
      </c>
      <c r="B1320" s="10" t="s">
        <v>2497</v>
      </c>
      <c r="C1320" s="2" t="s">
        <v>1019</v>
      </c>
      <c r="D1320" s="7" t="s">
        <v>384</v>
      </c>
      <c r="E1320" s="2" t="s">
        <v>129</v>
      </c>
      <c r="F1320" s="7" t="s">
        <v>18</v>
      </c>
      <c r="G1320" s="22">
        <f t="shared" ca="1" si="40"/>
        <v>21.016666666666666</v>
      </c>
      <c r="H1320" s="8">
        <v>38257</v>
      </c>
      <c r="I1320" s="1">
        <v>6207729520.39503</v>
      </c>
      <c r="J1320" s="1">
        <v>2024575471.5868499</v>
      </c>
      <c r="K1320" s="1" t="s">
        <v>2048</v>
      </c>
      <c r="L1320" s="14">
        <v>2</v>
      </c>
      <c r="M1320" s="17">
        <v>23.8</v>
      </c>
      <c r="N1320" s="15">
        <v>45</v>
      </c>
      <c r="O1320" s="37" t="str">
        <f t="shared" si="41"/>
        <v>Pass</v>
      </c>
    </row>
    <row r="1321" spans="1:15" x14ac:dyDescent="0.35">
      <c r="A1321" s="36">
        <v>2319</v>
      </c>
      <c r="B1321" s="10" t="s">
        <v>2498</v>
      </c>
      <c r="C1321" s="2" t="s">
        <v>539</v>
      </c>
      <c r="D1321" s="7" t="s">
        <v>983</v>
      </c>
      <c r="E1321" s="2" t="s">
        <v>1897</v>
      </c>
      <c r="F1321" s="7" t="s">
        <v>18</v>
      </c>
      <c r="G1321" s="22">
        <f t="shared" ca="1" si="40"/>
        <v>20.586111111111112</v>
      </c>
      <c r="H1321" s="8">
        <v>38413</v>
      </c>
      <c r="I1321" s="1">
        <v>6204075145.2107801</v>
      </c>
      <c r="J1321" s="1">
        <v>2024577639.5649199</v>
      </c>
      <c r="K1321" s="1" t="s">
        <v>2048</v>
      </c>
      <c r="L1321" s="14">
        <v>2</v>
      </c>
      <c r="M1321" s="15">
        <v>45</v>
      </c>
      <c r="N1321" s="15">
        <v>76.900000000000006</v>
      </c>
      <c r="O1321" s="37" t="str">
        <f t="shared" si="41"/>
        <v>Pass</v>
      </c>
    </row>
    <row r="1322" spans="1:15" x14ac:dyDescent="0.35">
      <c r="A1322" s="36">
        <v>2320</v>
      </c>
      <c r="B1322" s="10" t="s">
        <v>2499</v>
      </c>
      <c r="C1322" s="2" t="s">
        <v>609</v>
      </c>
      <c r="D1322" s="7" t="s">
        <v>1794</v>
      </c>
      <c r="E1322" s="2" t="s">
        <v>487</v>
      </c>
      <c r="F1322" s="7" t="s">
        <v>29</v>
      </c>
      <c r="G1322" s="22">
        <f t="shared" ca="1" si="40"/>
        <v>19.941666666666666</v>
      </c>
      <c r="H1322" s="8">
        <v>38649</v>
      </c>
      <c r="I1322" s="1">
        <v>6200420770.0265303</v>
      </c>
      <c r="J1322" s="1">
        <v>2024579807.54299</v>
      </c>
      <c r="K1322" s="1" t="s">
        <v>2048</v>
      </c>
      <c r="L1322" s="14">
        <v>2</v>
      </c>
      <c r="M1322" s="15">
        <v>76.900000000000006</v>
      </c>
      <c r="N1322" s="15">
        <v>90</v>
      </c>
      <c r="O1322" s="37" t="str">
        <f t="shared" si="41"/>
        <v>Pass</v>
      </c>
    </row>
    <row r="1323" spans="1:15" x14ac:dyDescent="0.35">
      <c r="A1323" s="36">
        <v>2321</v>
      </c>
      <c r="B1323" s="10" t="s">
        <v>2500</v>
      </c>
      <c r="C1323" s="2" t="s">
        <v>300</v>
      </c>
      <c r="D1323" s="7" t="s">
        <v>297</v>
      </c>
      <c r="E1323" s="2" t="s">
        <v>1898</v>
      </c>
      <c r="F1323" s="7" t="s">
        <v>29</v>
      </c>
      <c r="G1323" s="22">
        <f t="shared" ca="1" si="40"/>
        <v>21.074999999999999</v>
      </c>
      <c r="H1323" s="8">
        <v>38236</v>
      </c>
      <c r="I1323" s="1">
        <v>6196766394.8422804</v>
      </c>
      <c r="J1323" s="1">
        <v>2024581975.52106</v>
      </c>
      <c r="K1323" s="1" t="s">
        <v>2048</v>
      </c>
      <c r="L1323" s="14">
        <v>2</v>
      </c>
      <c r="M1323" s="15">
        <v>90</v>
      </c>
      <c r="N1323" s="17">
        <v>45.6</v>
      </c>
      <c r="O1323" s="37" t="str">
        <f t="shared" si="41"/>
        <v>Pass</v>
      </c>
    </row>
    <row r="1324" spans="1:15" x14ac:dyDescent="0.35">
      <c r="A1324" s="36">
        <v>2322</v>
      </c>
      <c r="B1324" s="10" t="s">
        <v>1415</v>
      </c>
      <c r="C1324" s="2" t="s">
        <v>1607</v>
      </c>
      <c r="D1324" s="7" t="s">
        <v>297</v>
      </c>
      <c r="E1324" s="2" t="s">
        <v>15</v>
      </c>
      <c r="F1324" s="7" t="s">
        <v>29</v>
      </c>
      <c r="G1324" s="22">
        <f t="shared" ca="1" si="40"/>
        <v>20.75</v>
      </c>
      <c r="H1324" s="8">
        <v>38355</v>
      </c>
      <c r="I1324" s="1">
        <v>6193112019.65804</v>
      </c>
      <c r="J1324" s="1">
        <v>2024584143.49913</v>
      </c>
      <c r="K1324" s="1" t="s">
        <v>2048</v>
      </c>
      <c r="L1324" s="14">
        <v>2</v>
      </c>
      <c r="M1324" s="17">
        <v>45.6</v>
      </c>
      <c r="N1324" s="17">
        <v>65.8</v>
      </c>
      <c r="O1324" s="37" t="str">
        <f t="shared" si="41"/>
        <v>Pass</v>
      </c>
    </row>
    <row r="1325" spans="1:15" x14ac:dyDescent="0.35">
      <c r="A1325" s="36">
        <v>2323</v>
      </c>
      <c r="B1325" s="10" t="s">
        <v>2501</v>
      </c>
      <c r="C1325" s="2" t="s">
        <v>1055</v>
      </c>
      <c r="D1325" s="7" t="s">
        <v>1795</v>
      </c>
      <c r="E1325" s="2" t="s">
        <v>14</v>
      </c>
      <c r="F1325" s="7" t="s">
        <v>18</v>
      </c>
      <c r="G1325" s="22">
        <f t="shared" ca="1" si="40"/>
        <v>21.133333333333333</v>
      </c>
      <c r="H1325" s="8">
        <v>38214</v>
      </c>
      <c r="I1325" s="1">
        <v>6189457644.4737902</v>
      </c>
      <c r="J1325" s="1">
        <v>2024586311.4772</v>
      </c>
      <c r="K1325" s="1" t="s">
        <v>2048</v>
      </c>
      <c r="L1325" s="14">
        <v>2</v>
      </c>
      <c r="M1325" s="17">
        <v>65.8</v>
      </c>
      <c r="N1325" s="17">
        <v>84.9</v>
      </c>
      <c r="O1325" s="37" t="str">
        <f t="shared" si="41"/>
        <v>Pass</v>
      </c>
    </row>
    <row r="1326" spans="1:15" x14ac:dyDescent="0.35">
      <c r="A1326" s="36">
        <v>2324</v>
      </c>
      <c r="B1326" s="10" t="s">
        <v>2502</v>
      </c>
      <c r="C1326" s="2" t="s">
        <v>1608</v>
      </c>
      <c r="D1326" s="7" t="s">
        <v>297</v>
      </c>
      <c r="E1326" s="2" t="s">
        <v>1899</v>
      </c>
      <c r="F1326" s="7" t="s">
        <v>29</v>
      </c>
      <c r="G1326" s="22">
        <f t="shared" ca="1" si="40"/>
        <v>20.041666666666668</v>
      </c>
      <c r="H1326" s="8">
        <v>38613</v>
      </c>
      <c r="I1326" s="1">
        <v>6185803269.2895403</v>
      </c>
      <c r="J1326" s="1">
        <v>2024588479.4552701</v>
      </c>
      <c r="K1326" s="1" t="s">
        <v>2048</v>
      </c>
      <c r="L1326" s="14">
        <v>2</v>
      </c>
      <c r="M1326" s="17">
        <v>84.9</v>
      </c>
      <c r="N1326" s="17">
        <v>65.8</v>
      </c>
      <c r="O1326" s="37" t="str">
        <f t="shared" si="41"/>
        <v>Pass</v>
      </c>
    </row>
    <row r="1327" spans="1:15" x14ac:dyDescent="0.35">
      <c r="A1327" s="36">
        <v>2325</v>
      </c>
      <c r="B1327" s="10" t="s">
        <v>2503</v>
      </c>
      <c r="C1327" s="2" t="s">
        <v>897</v>
      </c>
      <c r="D1327" s="7" t="s">
        <v>901</v>
      </c>
      <c r="E1327" s="2" t="s">
        <v>221</v>
      </c>
      <c r="F1327" s="7" t="s">
        <v>18</v>
      </c>
      <c r="G1327" s="22">
        <f t="shared" ca="1" si="40"/>
        <v>20.847222222222221</v>
      </c>
      <c r="H1327" s="8">
        <v>38319</v>
      </c>
      <c r="I1327" s="1">
        <v>6182148894.1052904</v>
      </c>
      <c r="J1327" s="1">
        <v>2024590647.4333401</v>
      </c>
      <c r="K1327" s="1" t="s">
        <v>2048</v>
      </c>
      <c r="L1327" s="14">
        <v>2</v>
      </c>
      <c r="M1327" s="17">
        <v>65.8</v>
      </c>
      <c r="N1327" s="17">
        <v>94.7</v>
      </c>
      <c r="O1327" s="37" t="str">
        <f t="shared" si="41"/>
        <v>Pass</v>
      </c>
    </row>
    <row r="1328" spans="1:15" x14ac:dyDescent="0.35">
      <c r="A1328" s="36">
        <v>2326</v>
      </c>
      <c r="B1328" s="10" t="s">
        <v>2504</v>
      </c>
      <c r="C1328" s="2" t="s">
        <v>728</v>
      </c>
      <c r="D1328" s="7" t="s">
        <v>1026</v>
      </c>
      <c r="E1328" s="2" t="s">
        <v>1900</v>
      </c>
      <c r="F1328" s="7" t="s">
        <v>18</v>
      </c>
      <c r="G1328" s="22">
        <f t="shared" ca="1" si="40"/>
        <v>20.308333333333334</v>
      </c>
      <c r="H1328" s="8">
        <v>38515</v>
      </c>
      <c r="I1328" s="1">
        <v>6178494518.9210396</v>
      </c>
      <c r="J1328" s="1">
        <v>2024592815.4114101</v>
      </c>
      <c r="K1328" s="1" t="s">
        <v>2048</v>
      </c>
      <c r="L1328" s="14">
        <v>2</v>
      </c>
      <c r="M1328" s="17">
        <v>94.7</v>
      </c>
      <c r="N1328" s="15">
        <v>69</v>
      </c>
      <c r="O1328" s="37" t="str">
        <f t="shared" si="41"/>
        <v>Pass</v>
      </c>
    </row>
    <row r="1329" spans="1:15" x14ac:dyDescent="0.35">
      <c r="A1329" s="36">
        <v>2327</v>
      </c>
      <c r="B1329" s="10" t="s">
        <v>2505</v>
      </c>
      <c r="C1329" s="2" t="s">
        <v>228</v>
      </c>
      <c r="D1329" s="7" t="s">
        <v>906</v>
      </c>
      <c r="E1329" s="2" t="s">
        <v>14</v>
      </c>
      <c r="F1329" s="7" t="s">
        <v>29</v>
      </c>
      <c r="G1329" s="22">
        <f t="shared" ca="1" si="40"/>
        <v>20.633333333333333</v>
      </c>
      <c r="H1329" s="8">
        <v>38398</v>
      </c>
      <c r="I1329" s="1">
        <v>6174840143.7367897</v>
      </c>
      <c r="J1329" s="1">
        <v>2024594983.3894801</v>
      </c>
      <c r="K1329" s="1" t="s">
        <v>2048</v>
      </c>
      <c r="L1329" s="14">
        <v>2</v>
      </c>
      <c r="M1329" s="15">
        <v>69</v>
      </c>
      <c r="N1329" s="17">
        <v>53.8</v>
      </c>
      <c r="O1329" s="37" t="str">
        <f t="shared" si="41"/>
        <v>Pass</v>
      </c>
    </row>
    <row r="1330" spans="1:15" x14ac:dyDescent="0.35">
      <c r="A1330" s="36">
        <v>2328</v>
      </c>
      <c r="B1330" s="10" t="s">
        <v>2506</v>
      </c>
      <c r="C1330" s="2" t="s">
        <v>300</v>
      </c>
      <c r="D1330" s="7" t="s">
        <v>582</v>
      </c>
      <c r="E1330" s="2" t="s">
        <v>644</v>
      </c>
      <c r="F1330" s="7" t="s">
        <v>18</v>
      </c>
      <c r="G1330" s="22">
        <f t="shared" ca="1" si="40"/>
        <v>20.886111111111113</v>
      </c>
      <c r="H1330" s="8">
        <v>38305</v>
      </c>
      <c r="I1330" s="1">
        <v>6171185768.5525503</v>
      </c>
      <c r="J1330" s="1">
        <v>2024597151.3675499</v>
      </c>
      <c r="K1330" s="1" t="s">
        <v>2048</v>
      </c>
      <c r="L1330" s="14">
        <v>2</v>
      </c>
      <c r="M1330" s="17">
        <v>53.8</v>
      </c>
      <c r="N1330" s="17">
        <v>55.4</v>
      </c>
      <c r="O1330" s="37" t="str">
        <f t="shared" si="41"/>
        <v>Pass</v>
      </c>
    </row>
    <row r="1331" spans="1:15" x14ac:dyDescent="0.35">
      <c r="A1331" s="36">
        <v>2329</v>
      </c>
      <c r="B1331" s="10" t="s">
        <v>2507</v>
      </c>
      <c r="C1331" s="2" t="s">
        <v>681</v>
      </c>
      <c r="D1331" s="7" t="s">
        <v>1796</v>
      </c>
      <c r="E1331" s="2" t="s">
        <v>1901</v>
      </c>
      <c r="F1331" s="7" t="s">
        <v>18</v>
      </c>
      <c r="G1331" s="22">
        <f t="shared" ca="1" si="40"/>
        <v>20.675000000000001</v>
      </c>
      <c r="H1331" s="8">
        <v>38383</v>
      </c>
      <c r="I1331" s="1">
        <v>6167531393.3683004</v>
      </c>
      <c r="J1331" s="1">
        <v>2024599319.3456199</v>
      </c>
      <c r="K1331" s="1" t="s">
        <v>2048</v>
      </c>
      <c r="L1331" s="14">
        <v>2</v>
      </c>
      <c r="M1331" s="17">
        <v>55.4</v>
      </c>
      <c r="N1331" s="17">
        <v>32.4</v>
      </c>
      <c r="O1331" s="37" t="str">
        <f t="shared" si="41"/>
        <v>Faill</v>
      </c>
    </row>
    <row r="1332" spans="1:15" x14ac:dyDescent="0.35">
      <c r="A1332" s="36">
        <v>2330</v>
      </c>
      <c r="B1332" s="10" t="s">
        <v>2508</v>
      </c>
      <c r="C1332" s="2" t="s">
        <v>177</v>
      </c>
      <c r="D1332" s="7" t="s">
        <v>297</v>
      </c>
      <c r="E1332" s="2" t="s">
        <v>1902</v>
      </c>
      <c r="F1332" s="7" t="s">
        <v>29</v>
      </c>
      <c r="G1332" s="22">
        <f t="shared" ca="1" si="40"/>
        <v>20.100000000000001</v>
      </c>
      <c r="H1332" s="8">
        <v>38591</v>
      </c>
      <c r="I1332" s="1">
        <v>6163877018.1840496</v>
      </c>
      <c r="J1332" s="1">
        <v>2024601487.3236899</v>
      </c>
      <c r="K1332" s="1" t="s">
        <v>2048</v>
      </c>
      <c r="L1332" s="14">
        <v>2</v>
      </c>
      <c r="M1332" s="17">
        <v>32.4</v>
      </c>
      <c r="N1332" s="17">
        <v>34.700000000000003</v>
      </c>
      <c r="O1332" s="37" t="str">
        <f t="shared" si="41"/>
        <v>Faill</v>
      </c>
    </row>
    <row r="1333" spans="1:15" x14ac:dyDescent="0.35">
      <c r="A1333" s="36">
        <v>2331</v>
      </c>
      <c r="B1333" s="10" t="s">
        <v>2509</v>
      </c>
      <c r="C1333" s="2" t="s">
        <v>693</v>
      </c>
      <c r="D1333" s="7" t="s">
        <v>52</v>
      </c>
      <c r="E1333" s="2" t="s">
        <v>14</v>
      </c>
      <c r="F1333" s="7" t="s">
        <v>29</v>
      </c>
      <c r="G1333" s="22">
        <f t="shared" ca="1" si="40"/>
        <v>20.830555555555556</v>
      </c>
      <c r="H1333" s="8">
        <v>38325</v>
      </c>
      <c r="I1333" s="1">
        <v>6160222642.9997997</v>
      </c>
      <c r="J1333" s="1">
        <v>2024603655.30176</v>
      </c>
      <c r="K1333" s="1" t="s">
        <v>2048</v>
      </c>
      <c r="L1333" s="14">
        <v>2</v>
      </c>
      <c r="M1333" s="17">
        <v>34.700000000000003</v>
      </c>
      <c r="N1333" s="17">
        <v>56.6</v>
      </c>
      <c r="O1333" s="37" t="str">
        <f t="shared" si="41"/>
        <v>Pass</v>
      </c>
    </row>
    <row r="1334" spans="1:15" x14ac:dyDescent="0.35">
      <c r="A1334" s="36">
        <v>2332</v>
      </c>
      <c r="B1334" s="10" t="s">
        <v>2510</v>
      </c>
      <c r="C1334" s="2" t="s">
        <v>13</v>
      </c>
      <c r="D1334" s="7" t="s">
        <v>1797</v>
      </c>
      <c r="E1334" s="2" t="s">
        <v>638</v>
      </c>
      <c r="F1334" s="7" t="s">
        <v>18</v>
      </c>
      <c r="G1334" s="22">
        <f t="shared" ca="1" si="40"/>
        <v>20.086111111111112</v>
      </c>
      <c r="H1334" s="8">
        <v>38597</v>
      </c>
      <c r="I1334" s="1">
        <v>6156568267.8155499</v>
      </c>
      <c r="J1334" s="1">
        <v>2024605823.27983</v>
      </c>
      <c r="K1334" s="1" t="s">
        <v>2048</v>
      </c>
      <c r="L1334" s="14">
        <v>2</v>
      </c>
      <c r="M1334" s="17">
        <v>56.6</v>
      </c>
      <c r="N1334" s="17">
        <v>30.6</v>
      </c>
      <c r="O1334" s="37" t="str">
        <f t="shared" si="41"/>
        <v>Faill</v>
      </c>
    </row>
    <row r="1335" spans="1:15" x14ac:dyDescent="0.35">
      <c r="A1335" s="36">
        <v>2333</v>
      </c>
      <c r="B1335" s="10" t="s">
        <v>2511</v>
      </c>
      <c r="C1335" s="2" t="s">
        <v>1609</v>
      </c>
      <c r="D1335" s="7" t="s">
        <v>1798</v>
      </c>
      <c r="E1335" s="2" t="s">
        <v>1903</v>
      </c>
      <c r="F1335" s="7" t="s">
        <v>29</v>
      </c>
      <c r="G1335" s="22">
        <f t="shared" ca="1" si="40"/>
        <v>20.647222222222222</v>
      </c>
      <c r="H1335" s="8">
        <v>38393</v>
      </c>
      <c r="I1335" s="1">
        <v>6152913892.6313</v>
      </c>
      <c r="J1335" s="1">
        <v>2024607991.2579</v>
      </c>
      <c r="K1335" s="1" t="s">
        <v>2049</v>
      </c>
      <c r="L1335" s="14">
        <v>2</v>
      </c>
      <c r="M1335" s="17">
        <v>30.6</v>
      </c>
      <c r="N1335" s="15">
        <v>78.900000000000006</v>
      </c>
      <c r="O1335" s="37" t="str">
        <f t="shared" si="41"/>
        <v>Pass</v>
      </c>
    </row>
    <row r="1336" spans="1:15" x14ac:dyDescent="0.35">
      <c r="A1336" s="36">
        <v>2334</v>
      </c>
      <c r="B1336" s="10" t="s">
        <v>2512</v>
      </c>
      <c r="C1336" s="2" t="s">
        <v>897</v>
      </c>
      <c r="D1336" s="7" t="s">
        <v>1799</v>
      </c>
      <c r="E1336" s="2" t="s">
        <v>69</v>
      </c>
      <c r="F1336" s="7" t="s">
        <v>29</v>
      </c>
      <c r="G1336" s="22">
        <f t="shared" ca="1" si="40"/>
        <v>20.969444444444445</v>
      </c>
      <c r="H1336" s="8">
        <v>38274</v>
      </c>
      <c r="I1336" s="1">
        <v>6149259517.4470596</v>
      </c>
      <c r="J1336" s="1">
        <v>2024610159.23597</v>
      </c>
      <c r="K1336" s="1" t="s">
        <v>2049</v>
      </c>
      <c r="L1336" s="14">
        <v>2</v>
      </c>
      <c r="M1336" s="15">
        <v>78.900000000000006</v>
      </c>
      <c r="N1336" s="17">
        <v>23.8</v>
      </c>
      <c r="O1336" s="37" t="str">
        <f t="shared" si="41"/>
        <v>Faill</v>
      </c>
    </row>
    <row r="1337" spans="1:15" x14ac:dyDescent="0.35">
      <c r="A1337" s="36">
        <v>2335</v>
      </c>
      <c r="B1337" s="10" t="s">
        <v>2513</v>
      </c>
      <c r="C1337" s="2" t="s">
        <v>1610</v>
      </c>
      <c r="D1337" s="7" t="s">
        <v>154</v>
      </c>
      <c r="E1337" s="2" t="s">
        <v>1904</v>
      </c>
      <c r="F1337" s="7" t="s">
        <v>29</v>
      </c>
      <c r="G1337" s="22">
        <f t="shared" ca="1" si="40"/>
        <v>20.333333333333332</v>
      </c>
      <c r="H1337" s="8">
        <v>38506</v>
      </c>
      <c r="I1337" s="1">
        <v>6145605142.2628098</v>
      </c>
      <c r="J1337" s="1">
        <v>2024612327.21404</v>
      </c>
      <c r="K1337" s="1" t="s">
        <v>2049</v>
      </c>
      <c r="L1337" s="14">
        <v>2</v>
      </c>
      <c r="M1337" s="17">
        <v>23.8</v>
      </c>
      <c r="N1337" s="15">
        <v>45</v>
      </c>
      <c r="O1337" s="37" t="str">
        <f t="shared" si="41"/>
        <v>Pass</v>
      </c>
    </row>
    <row r="1338" spans="1:15" x14ac:dyDescent="0.35">
      <c r="A1338" s="36">
        <v>2336</v>
      </c>
      <c r="B1338" s="10" t="s">
        <v>2514</v>
      </c>
      <c r="C1338" s="2" t="s">
        <v>1581</v>
      </c>
      <c r="D1338" s="7" t="s">
        <v>901</v>
      </c>
      <c r="E1338" s="2" t="s">
        <v>121</v>
      </c>
      <c r="F1338" s="7" t="s">
        <v>18</v>
      </c>
      <c r="G1338" s="22">
        <f t="shared" ca="1" si="40"/>
        <v>19.955555555555556</v>
      </c>
      <c r="H1338" s="8">
        <v>38644</v>
      </c>
      <c r="I1338" s="1">
        <v>6141950767.0785599</v>
      </c>
      <c r="J1338" s="1">
        <v>2024614495.1921101</v>
      </c>
      <c r="K1338" s="1" t="s">
        <v>2049</v>
      </c>
      <c r="L1338" s="14">
        <v>2</v>
      </c>
      <c r="M1338" s="15">
        <v>45</v>
      </c>
      <c r="N1338" s="15">
        <v>76.900000000000006</v>
      </c>
      <c r="O1338" s="37" t="str">
        <f t="shared" si="41"/>
        <v>Pass</v>
      </c>
    </row>
    <row r="1339" spans="1:15" x14ac:dyDescent="0.35">
      <c r="A1339" s="36">
        <v>2337</v>
      </c>
      <c r="B1339" s="10" t="s">
        <v>2515</v>
      </c>
      <c r="C1339" s="2" t="s">
        <v>108</v>
      </c>
      <c r="D1339" s="7" t="s">
        <v>1800</v>
      </c>
      <c r="E1339" s="2" t="s">
        <v>396</v>
      </c>
      <c r="F1339" s="7" t="s">
        <v>18</v>
      </c>
      <c r="G1339" s="22">
        <f t="shared" ca="1" si="40"/>
        <v>21.844444444444445</v>
      </c>
      <c r="H1339" s="8">
        <v>37954</v>
      </c>
      <c r="I1339" s="1">
        <v>6138296391.89431</v>
      </c>
      <c r="J1339" s="1">
        <v>2024616663.1701801</v>
      </c>
      <c r="K1339" s="1" t="s">
        <v>2049</v>
      </c>
      <c r="L1339" s="14">
        <v>2</v>
      </c>
      <c r="M1339" s="15">
        <v>76.900000000000006</v>
      </c>
      <c r="N1339" s="15">
        <v>90</v>
      </c>
      <c r="O1339" s="37" t="str">
        <f t="shared" si="41"/>
        <v>Pass</v>
      </c>
    </row>
    <row r="1340" spans="1:15" x14ac:dyDescent="0.35">
      <c r="A1340" s="36">
        <v>2338</v>
      </c>
      <c r="B1340" s="10" t="s">
        <v>2516</v>
      </c>
      <c r="C1340" s="2" t="s">
        <v>1611</v>
      </c>
      <c r="D1340" s="7" t="s">
        <v>85</v>
      </c>
      <c r="E1340" s="2" t="s">
        <v>649</v>
      </c>
      <c r="F1340" s="7" t="s">
        <v>18</v>
      </c>
      <c r="G1340" s="22">
        <f t="shared" ca="1" si="40"/>
        <v>20.291666666666668</v>
      </c>
      <c r="H1340" s="8">
        <v>38521</v>
      </c>
      <c r="I1340" s="1">
        <v>6134642016.7100601</v>
      </c>
      <c r="J1340" s="1">
        <v>2024618831.1482501</v>
      </c>
      <c r="K1340" s="1" t="s">
        <v>2049</v>
      </c>
      <c r="L1340" s="14">
        <v>2</v>
      </c>
      <c r="M1340" s="15">
        <v>90</v>
      </c>
      <c r="N1340" s="17">
        <v>45.6</v>
      </c>
      <c r="O1340" s="37" t="str">
        <f t="shared" si="41"/>
        <v>Pass</v>
      </c>
    </row>
    <row r="1341" spans="1:15" x14ac:dyDescent="0.35">
      <c r="A1341" s="36">
        <v>2339</v>
      </c>
      <c r="B1341" s="10" t="s">
        <v>2517</v>
      </c>
      <c r="C1341" s="2" t="s">
        <v>897</v>
      </c>
      <c r="D1341" s="7" t="s">
        <v>209</v>
      </c>
      <c r="E1341" s="2" t="s">
        <v>43</v>
      </c>
      <c r="F1341" s="7" t="s">
        <v>18</v>
      </c>
      <c r="G1341" s="22">
        <f t="shared" ca="1" si="40"/>
        <v>20.975000000000001</v>
      </c>
      <c r="H1341" s="8">
        <v>38272</v>
      </c>
      <c r="I1341" s="1">
        <v>6130987641.5258102</v>
      </c>
      <c r="J1341" s="1">
        <v>2024620999.1263199</v>
      </c>
      <c r="K1341" s="1" t="s">
        <v>2049</v>
      </c>
      <c r="L1341" s="14">
        <v>2</v>
      </c>
      <c r="M1341" s="17">
        <v>45.6</v>
      </c>
      <c r="N1341" s="17">
        <v>65.8</v>
      </c>
      <c r="O1341" s="37" t="str">
        <f t="shared" si="41"/>
        <v>Pass</v>
      </c>
    </row>
    <row r="1342" spans="1:15" x14ac:dyDescent="0.35">
      <c r="A1342" s="36">
        <v>2340</v>
      </c>
      <c r="B1342" s="10" t="s">
        <v>2518</v>
      </c>
      <c r="C1342" s="2" t="s">
        <v>1144</v>
      </c>
      <c r="D1342" s="7" t="s">
        <v>1801</v>
      </c>
      <c r="E1342" s="2" t="s">
        <v>1268</v>
      </c>
      <c r="F1342" s="7" t="s">
        <v>18</v>
      </c>
      <c r="G1342" s="22">
        <f t="shared" ca="1" si="40"/>
        <v>20.036111111111111</v>
      </c>
      <c r="H1342" s="8">
        <v>38615</v>
      </c>
      <c r="I1342" s="1">
        <v>6127333266.3415699</v>
      </c>
      <c r="J1342" s="1">
        <v>2024623167.1043899</v>
      </c>
      <c r="K1342" s="1" t="s">
        <v>2049</v>
      </c>
      <c r="L1342" s="14">
        <v>2</v>
      </c>
      <c r="M1342" s="17">
        <v>65.8</v>
      </c>
      <c r="N1342" s="17">
        <v>84.9</v>
      </c>
      <c r="O1342" s="37" t="str">
        <f t="shared" si="41"/>
        <v>Pass</v>
      </c>
    </row>
    <row r="1343" spans="1:15" x14ac:dyDescent="0.35">
      <c r="A1343" s="36">
        <v>2341</v>
      </c>
      <c r="B1343" s="10" t="s">
        <v>2519</v>
      </c>
      <c r="C1343" s="2" t="s">
        <v>1163</v>
      </c>
      <c r="D1343" s="7" t="s">
        <v>923</v>
      </c>
      <c r="E1343" s="2" t="s">
        <v>481</v>
      </c>
      <c r="F1343" s="7" t="s">
        <v>18</v>
      </c>
      <c r="G1343" s="22">
        <f t="shared" ca="1" si="40"/>
        <v>20.538888888888888</v>
      </c>
      <c r="H1343" s="8">
        <v>38430</v>
      </c>
      <c r="I1343" s="1">
        <v>6123678891.15732</v>
      </c>
      <c r="J1343" s="1">
        <v>2024625335.0824599</v>
      </c>
      <c r="K1343" s="1" t="s">
        <v>2049</v>
      </c>
      <c r="L1343" s="14">
        <v>2</v>
      </c>
      <c r="M1343" s="17">
        <v>84.9</v>
      </c>
      <c r="N1343" s="17">
        <v>65.8</v>
      </c>
      <c r="O1343" s="37" t="str">
        <f t="shared" si="41"/>
        <v>Pass</v>
      </c>
    </row>
    <row r="1344" spans="1:15" x14ac:dyDescent="0.35">
      <c r="A1344" s="36">
        <v>2342</v>
      </c>
      <c r="B1344" s="10" t="s">
        <v>2520</v>
      </c>
      <c r="C1344" s="2" t="s">
        <v>108</v>
      </c>
      <c r="D1344" s="7" t="s">
        <v>816</v>
      </c>
      <c r="E1344" s="2" t="s">
        <v>58</v>
      </c>
      <c r="F1344" s="7" t="s">
        <v>29</v>
      </c>
      <c r="G1344" s="22">
        <f t="shared" ca="1" si="40"/>
        <v>20.572222222222223</v>
      </c>
      <c r="H1344" s="8">
        <v>38418</v>
      </c>
      <c r="I1344" s="1">
        <v>6120024515.9730701</v>
      </c>
      <c r="J1344" s="1">
        <v>2024627503.0605199</v>
      </c>
      <c r="K1344" s="1" t="s">
        <v>2049</v>
      </c>
      <c r="L1344" s="14">
        <v>2</v>
      </c>
      <c r="M1344" s="17">
        <v>65.8</v>
      </c>
      <c r="N1344" s="17">
        <v>94.7</v>
      </c>
      <c r="O1344" s="37" t="str">
        <f t="shared" si="41"/>
        <v>Pass</v>
      </c>
    </row>
    <row r="1345" spans="1:15" x14ac:dyDescent="0.35">
      <c r="A1345" s="36">
        <v>2343</v>
      </c>
      <c r="B1345" s="10" t="s">
        <v>2521</v>
      </c>
      <c r="C1345" s="2" t="s">
        <v>1612</v>
      </c>
      <c r="D1345" s="7" t="s">
        <v>37</v>
      </c>
      <c r="E1345" s="2" t="s">
        <v>1905</v>
      </c>
      <c r="F1345" s="7" t="s">
        <v>18</v>
      </c>
      <c r="G1345" s="22">
        <f t="shared" ca="1" si="40"/>
        <v>20.788888888888888</v>
      </c>
      <c r="H1345" s="8">
        <v>38340</v>
      </c>
      <c r="I1345" s="1">
        <v>6116370140.7888203</v>
      </c>
      <c r="J1345" s="1">
        <v>2024629671.03859</v>
      </c>
      <c r="K1345" s="1" t="s">
        <v>2049</v>
      </c>
      <c r="L1345" s="14">
        <v>2</v>
      </c>
      <c r="M1345" s="17">
        <v>94.7</v>
      </c>
      <c r="N1345" s="15">
        <v>69</v>
      </c>
      <c r="O1345" s="37" t="str">
        <f t="shared" si="41"/>
        <v>Pass</v>
      </c>
    </row>
    <row r="1346" spans="1:15" x14ac:dyDescent="0.35">
      <c r="A1346" s="36">
        <v>2344</v>
      </c>
      <c r="B1346" s="10" t="s">
        <v>2522</v>
      </c>
      <c r="C1346" s="2" t="s">
        <v>659</v>
      </c>
      <c r="D1346" s="7" t="s">
        <v>1802</v>
      </c>
      <c r="E1346" s="2" t="s">
        <v>33</v>
      </c>
      <c r="F1346" s="7" t="s">
        <v>18</v>
      </c>
      <c r="G1346" s="22">
        <f t="shared" ca="1" si="40"/>
        <v>21.216666666666665</v>
      </c>
      <c r="H1346" s="8">
        <v>38183</v>
      </c>
      <c r="I1346" s="1">
        <v>6112715765.6045704</v>
      </c>
      <c r="J1346" s="1">
        <v>2024631839.01666</v>
      </c>
      <c r="K1346" s="1" t="s">
        <v>2049</v>
      </c>
      <c r="L1346" s="14">
        <v>2</v>
      </c>
      <c r="M1346" s="15">
        <v>69</v>
      </c>
      <c r="N1346" s="17">
        <v>53.8</v>
      </c>
      <c r="O1346" s="37" t="str">
        <f t="shared" si="41"/>
        <v>Pass</v>
      </c>
    </row>
    <row r="1347" spans="1:15" x14ac:dyDescent="0.35">
      <c r="A1347" s="36">
        <v>2345</v>
      </c>
      <c r="B1347" s="10" t="s">
        <v>2523</v>
      </c>
      <c r="C1347" s="2" t="s">
        <v>1613</v>
      </c>
      <c r="D1347" s="7" t="s">
        <v>135</v>
      </c>
      <c r="E1347" s="2" t="s">
        <v>1171</v>
      </c>
      <c r="F1347" s="7" t="s">
        <v>18</v>
      </c>
      <c r="G1347" s="22">
        <f t="shared" ref="G1347:G1396" ca="1" si="42">YEARFRAC(H1347,TODAY())</f>
        <v>20.7</v>
      </c>
      <c r="H1347" s="8">
        <v>38373</v>
      </c>
      <c r="I1347" s="1">
        <v>6109061390.4203196</v>
      </c>
      <c r="J1347" s="1">
        <v>2024634006.99473</v>
      </c>
      <c r="K1347" s="1" t="s">
        <v>2049</v>
      </c>
      <c r="L1347" s="14">
        <v>2</v>
      </c>
      <c r="M1347" s="17">
        <v>53.8</v>
      </c>
      <c r="N1347" s="17">
        <v>55.4</v>
      </c>
      <c r="O1347" s="37" t="str">
        <f t="shared" si="41"/>
        <v>Pass</v>
      </c>
    </row>
    <row r="1348" spans="1:15" x14ac:dyDescent="0.35">
      <c r="A1348" s="36">
        <v>2346</v>
      </c>
      <c r="B1348" s="10" t="s">
        <v>2524</v>
      </c>
      <c r="C1348" s="2" t="s">
        <v>1614</v>
      </c>
      <c r="D1348" s="7" t="s">
        <v>1803</v>
      </c>
      <c r="E1348" s="2" t="s">
        <v>665</v>
      </c>
      <c r="F1348" s="7" t="s">
        <v>29</v>
      </c>
      <c r="G1348" s="22">
        <f t="shared" ca="1" si="42"/>
        <v>20.958333333333332</v>
      </c>
      <c r="H1348" s="8">
        <v>38278</v>
      </c>
      <c r="I1348" s="1">
        <v>6105407015.2360697</v>
      </c>
      <c r="J1348" s="1">
        <v>2024636174.9728</v>
      </c>
      <c r="K1348" s="1" t="s">
        <v>2049</v>
      </c>
      <c r="L1348" s="14">
        <v>2</v>
      </c>
      <c r="M1348" s="17">
        <v>55.4</v>
      </c>
      <c r="N1348" s="17">
        <v>32.4</v>
      </c>
      <c r="O1348" s="37" t="str">
        <f t="shared" ref="O1348:O1396" si="43">IF(N1348&gt;=35,"Pass","Faill")</f>
        <v>Faill</v>
      </c>
    </row>
    <row r="1349" spans="1:15" x14ac:dyDescent="0.35">
      <c r="A1349" s="36">
        <v>2347</v>
      </c>
      <c r="B1349" s="10" t="s">
        <v>2525</v>
      </c>
      <c r="C1349" s="2" t="s">
        <v>897</v>
      </c>
      <c r="D1349" s="7" t="s">
        <v>1804</v>
      </c>
      <c r="E1349" s="2" t="s">
        <v>487</v>
      </c>
      <c r="F1349" s="7" t="s">
        <v>18</v>
      </c>
      <c r="G1349" s="22">
        <f t="shared" ca="1" si="42"/>
        <v>20.202777777777779</v>
      </c>
      <c r="H1349" s="8">
        <v>38553</v>
      </c>
      <c r="I1349" s="1">
        <v>6101752640.0518303</v>
      </c>
      <c r="J1349" s="1">
        <v>2024638342.95087</v>
      </c>
      <c r="K1349" s="1" t="s">
        <v>2049</v>
      </c>
      <c r="L1349" s="14">
        <v>2</v>
      </c>
      <c r="M1349" s="17">
        <v>32.4</v>
      </c>
      <c r="N1349" s="17">
        <v>34.700000000000003</v>
      </c>
      <c r="O1349" s="37" t="str">
        <f t="shared" si="43"/>
        <v>Faill</v>
      </c>
    </row>
    <row r="1350" spans="1:15" x14ac:dyDescent="0.35">
      <c r="A1350" s="36">
        <v>2348</v>
      </c>
      <c r="B1350" s="10" t="s">
        <v>2526</v>
      </c>
      <c r="C1350" s="2" t="s">
        <v>546</v>
      </c>
      <c r="D1350" s="7" t="s">
        <v>103</v>
      </c>
      <c r="E1350" s="2" t="s">
        <v>15</v>
      </c>
      <c r="F1350" s="7" t="s">
        <v>29</v>
      </c>
      <c r="G1350" s="22">
        <f t="shared" ca="1" si="42"/>
        <v>20.233333333333334</v>
      </c>
      <c r="H1350" s="8">
        <v>38542</v>
      </c>
      <c r="I1350" s="1">
        <v>6098098264.8675804</v>
      </c>
      <c r="J1350" s="1">
        <v>2024640510.9289401</v>
      </c>
      <c r="K1350" s="1" t="s">
        <v>2049</v>
      </c>
      <c r="L1350" s="14">
        <v>2</v>
      </c>
      <c r="M1350" s="17">
        <v>34.700000000000003</v>
      </c>
      <c r="N1350" s="17">
        <v>56.6</v>
      </c>
      <c r="O1350" s="37" t="str">
        <f t="shared" si="43"/>
        <v>Pass</v>
      </c>
    </row>
    <row r="1351" spans="1:15" x14ac:dyDescent="0.35">
      <c r="A1351" s="36">
        <v>2349</v>
      </c>
      <c r="B1351" s="10" t="s">
        <v>2527</v>
      </c>
      <c r="C1351" s="2" t="s">
        <v>1615</v>
      </c>
      <c r="D1351" s="7" t="s">
        <v>1805</v>
      </c>
      <c r="E1351" s="2" t="s">
        <v>481</v>
      </c>
      <c r="F1351" s="7" t="s">
        <v>18</v>
      </c>
      <c r="G1351" s="22">
        <f t="shared" ca="1" si="42"/>
        <v>20.324999999999999</v>
      </c>
      <c r="H1351" s="8">
        <v>38509</v>
      </c>
      <c r="I1351" s="1">
        <v>6094443889.6833296</v>
      </c>
      <c r="J1351" s="1">
        <v>2024642678.9070101</v>
      </c>
      <c r="K1351" s="1" t="s">
        <v>2049</v>
      </c>
      <c r="L1351" s="14">
        <v>2</v>
      </c>
      <c r="M1351" s="17">
        <v>56.6</v>
      </c>
      <c r="N1351" s="17">
        <v>30.6</v>
      </c>
      <c r="O1351" s="37" t="str">
        <f t="shared" si="43"/>
        <v>Faill</v>
      </c>
    </row>
    <row r="1352" spans="1:15" x14ac:dyDescent="0.35">
      <c r="A1352" s="36">
        <v>2350</v>
      </c>
      <c r="B1352" s="10" t="s">
        <v>2528</v>
      </c>
      <c r="C1352" s="2" t="s">
        <v>1616</v>
      </c>
      <c r="D1352" s="7" t="s">
        <v>1806</v>
      </c>
      <c r="E1352" s="2" t="s">
        <v>1169</v>
      </c>
      <c r="F1352" s="7" t="s">
        <v>18</v>
      </c>
      <c r="G1352" s="22">
        <f t="shared" ca="1" si="42"/>
        <v>20.080555555555556</v>
      </c>
      <c r="H1352" s="8">
        <v>38599</v>
      </c>
      <c r="I1352" s="1">
        <v>6090789514.4990797</v>
      </c>
      <c r="J1352" s="1">
        <v>2024644846.8850801</v>
      </c>
      <c r="K1352" s="1" t="s">
        <v>2049</v>
      </c>
      <c r="L1352" s="14">
        <v>2</v>
      </c>
      <c r="M1352" s="17">
        <v>30.6</v>
      </c>
      <c r="N1352" s="17">
        <v>76.900000000000006</v>
      </c>
      <c r="O1352" s="37" t="str">
        <f t="shared" si="43"/>
        <v>Pass</v>
      </c>
    </row>
    <row r="1353" spans="1:15" x14ac:dyDescent="0.35">
      <c r="A1353" s="36">
        <v>2351</v>
      </c>
      <c r="B1353" s="10" t="s">
        <v>2529</v>
      </c>
      <c r="C1353" s="2" t="s">
        <v>546</v>
      </c>
      <c r="D1353" s="7" t="s">
        <v>279</v>
      </c>
      <c r="E1353" s="2" t="s">
        <v>1904</v>
      </c>
      <c r="F1353" s="7" t="s">
        <v>18</v>
      </c>
      <c r="G1353" s="22">
        <f t="shared" ca="1" si="42"/>
        <v>20.780555555555555</v>
      </c>
      <c r="H1353" s="8">
        <v>38343</v>
      </c>
      <c r="I1353" s="1">
        <v>6087135139.3148298</v>
      </c>
      <c r="J1353" s="1">
        <v>2024647014.8631499</v>
      </c>
      <c r="K1353" s="1" t="s">
        <v>2049</v>
      </c>
      <c r="L1353" s="14">
        <v>2</v>
      </c>
      <c r="M1353" s="17">
        <v>76.900000000000006</v>
      </c>
      <c r="N1353" s="15">
        <v>62.155986819004397</v>
      </c>
      <c r="O1353" s="37" t="str">
        <f t="shared" si="43"/>
        <v>Pass</v>
      </c>
    </row>
    <row r="1354" spans="1:15" x14ac:dyDescent="0.35">
      <c r="A1354" s="36">
        <v>2352</v>
      </c>
      <c r="B1354" s="10" t="s">
        <v>2530</v>
      </c>
      <c r="C1354" s="2" t="s">
        <v>1617</v>
      </c>
      <c r="D1354" s="7" t="s">
        <v>1807</v>
      </c>
      <c r="E1354" s="2" t="s">
        <v>22</v>
      </c>
      <c r="F1354" s="7" t="s">
        <v>18</v>
      </c>
      <c r="G1354" s="22">
        <f t="shared" ca="1" si="42"/>
        <v>20.911111111111111</v>
      </c>
      <c r="H1354" s="8">
        <v>38296</v>
      </c>
      <c r="I1354" s="1">
        <v>6083480764.1305799</v>
      </c>
      <c r="J1354" s="1">
        <v>2024649182.8412199</v>
      </c>
      <c r="K1354" s="1" t="s">
        <v>2049</v>
      </c>
      <c r="L1354" s="14">
        <v>2</v>
      </c>
      <c r="M1354" s="15">
        <v>62.155986819004397</v>
      </c>
      <c r="N1354" s="15">
        <v>61.987037787321398</v>
      </c>
      <c r="O1354" s="37" t="str">
        <f t="shared" si="43"/>
        <v>Pass</v>
      </c>
    </row>
    <row r="1355" spans="1:15" x14ac:dyDescent="0.35">
      <c r="A1355" s="36">
        <v>2353</v>
      </c>
      <c r="B1355" s="10" t="s">
        <v>2531</v>
      </c>
      <c r="C1355" s="2" t="s">
        <v>897</v>
      </c>
      <c r="D1355" s="7" t="s">
        <v>620</v>
      </c>
      <c r="E1355" s="2" t="s">
        <v>15</v>
      </c>
      <c r="F1355" s="7" t="s">
        <v>18</v>
      </c>
      <c r="G1355" s="22">
        <f t="shared" ca="1" si="42"/>
        <v>20.763888888888889</v>
      </c>
      <c r="H1355" s="8">
        <v>38349</v>
      </c>
      <c r="I1355" s="1">
        <v>6079826388.9463396</v>
      </c>
      <c r="J1355" s="1">
        <v>2024651350.8192899</v>
      </c>
      <c r="K1355" s="1" t="s">
        <v>2049</v>
      </c>
      <c r="L1355" s="14">
        <v>2</v>
      </c>
      <c r="M1355" s="15">
        <v>61.987037787321398</v>
      </c>
      <c r="N1355" s="16">
        <v>85.3</v>
      </c>
      <c r="O1355" s="37" t="str">
        <f t="shared" si="43"/>
        <v>Pass</v>
      </c>
    </row>
    <row r="1356" spans="1:15" x14ac:dyDescent="0.35">
      <c r="A1356" s="36">
        <v>2354</v>
      </c>
      <c r="B1356" s="10" t="s">
        <v>2532</v>
      </c>
      <c r="C1356" s="2" t="s">
        <v>897</v>
      </c>
      <c r="D1356" s="7" t="s">
        <v>98</v>
      </c>
      <c r="E1356" s="2" t="s">
        <v>69</v>
      </c>
      <c r="F1356" s="7" t="s">
        <v>18</v>
      </c>
      <c r="G1356" s="22">
        <f t="shared" ca="1" si="42"/>
        <v>21.427777777777777</v>
      </c>
      <c r="H1356" s="8">
        <v>38106</v>
      </c>
      <c r="I1356" s="1">
        <v>6076172013.7620897</v>
      </c>
      <c r="J1356" s="1">
        <v>2024653518.7973599</v>
      </c>
      <c r="K1356" s="1" t="s">
        <v>2049</v>
      </c>
      <c r="L1356" s="14">
        <v>2</v>
      </c>
      <c r="M1356" s="16">
        <v>85.3</v>
      </c>
      <c r="N1356" s="17">
        <v>67.900000000000006</v>
      </c>
      <c r="O1356" s="37" t="str">
        <f t="shared" si="43"/>
        <v>Pass</v>
      </c>
    </row>
    <row r="1357" spans="1:15" x14ac:dyDescent="0.35">
      <c r="A1357" s="36">
        <v>2355</v>
      </c>
      <c r="B1357" s="10" t="s">
        <v>2533</v>
      </c>
      <c r="C1357" s="2" t="s">
        <v>1618</v>
      </c>
      <c r="D1357" s="7" t="s">
        <v>332</v>
      </c>
      <c r="E1357" s="2" t="s">
        <v>15</v>
      </c>
      <c r="F1357" s="7" t="s">
        <v>18</v>
      </c>
      <c r="G1357" s="22">
        <f t="shared" ca="1" si="42"/>
        <v>20.091666666666665</v>
      </c>
      <c r="H1357" s="8">
        <v>38595</v>
      </c>
      <c r="I1357" s="1">
        <v>6072517638.5778399</v>
      </c>
      <c r="J1357" s="1">
        <v>2024655686.77543</v>
      </c>
      <c r="K1357" s="1" t="s">
        <v>2049</v>
      </c>
      <c r="L1357" s="14">
        <v>2</v>
      </c>
      <c r="M1357" s="17">
        <v>67.900000000000006</v>
      </c>
      <c r="N1357" s="17">
        <v>78.099999999999994</v>
      </c>
      <c r="O1357" s="37" t="str">
        <f t="shared" si="43"/>
        <v>Pass</v>
      </c>
    </row>
    <row r="1358" spans="1:15" x14ac:dyDescent="0.35">
      <c r="A1358" s="36">
        <v>2356</v>
      </c>
      <c r="B1358" s="10" t="s">
        <v>2534</v>
      </c>
      <c r="C1358" s="2" t="s">
        <v>1619</v>
      </c>
      <c r="D1358" s="7" t="s">
        <v>339</v>
      </c>
      <c r="E1358" s="2" t="s">
        <v>487</v>
      </c>
      <c r="F1358" s="7" t="s">
        <v>18</v>
      </c>
      <c r="G1358" s="22">
        <f t="shared" ca="1" si="42"/>
        <v>20.158333333333335</v>
      </c>
      <c r="H1358" s="8">
        <v>38570</v>
      </c>
      <c r="I1358" s="1">
        <v>6068863263.39359</v>
      </c>
      <c r="J1358" s="1">
        <v>2024657854.7535</v>
      </c>
      <c r="K1358" s="1" t="s">
        <v>2049</v>
      </c>
      <c r="L1358" s="14">
        <v>2</v>
      </c>
      <c r="M1358" s="17">
        <v>78.099999999999994</v>
      </c>
      <c r="N1358" s="15">
        <v>90.7</v>
      </c>
      <c r="O1358" s="37" t="str">
        <f t="shared" si="43"/>
        <v>Pass</v>
      </c>
    </row>
    <row r="1359" spans="1:15" x14ac:dyDescent="0.35">
      <c r="A1359" s="36">
        <v>2357</v>
      </c>
      <c r="B1359" s="10" t="s">
        <v>2535</v>
      </c>
      <c r="C1359" s="2" t="s">
        <v>1620</v>
      </c>
      <c r="D1359" s="7" t="s">
        <v>149</v>
      </c>
      <c r="E1359" s="2" t="s">
        <v>69</v>
      </c>
      <c r="F1359" s="7" t="s">
        <v>18</v>
      </c>
      <c r="G1359" s="22">
        <f t="shared" ca="1" si="42"/>
        <v>23.222222222222221</v>
      </c>
      <c r="H1359" s="8">
        <v>37450</v>
      </c>
      <c r="I1359" s="1">
        <v>6065208888.2093401</v>
      </c>
      <c r="J1359" s="1">
        <v>2024660022.73157</v>
      </c>
      <c r="K1359" s="1" t="s">
        <v>2049</v>
      </c>
      <c r="L1359" s="14">
        <v>2</v>
      </c>
      <c r="M1359" s="15">
        <v>90.7</v>
      </c>
      <c r="N1359" s="15">
        <v>78.900000000000006</v>
      </c>
      <c r="O1359" s="37" t="str">
        <f t="shared" si="43"/>
        <v>Pass</v>
      </c>
    </row>
    <row r="1360" spans="1:15" x14ac:dyDescent="0.35">
      <c r="A1360" s="36">
        <v>2358</v>
      </c>
      <c r="B1360" s="10" t="s">
        <v>2536</v>
      </c>
      <c r="C1360" s="2" t="s">
        <v>350</v>
      </c>
      <c r="D1360" s="7" t="s">
        <v>1808</v>
      </c>
      <c r="E1360" s="2" t="s">
        <v>649</v>
      </c>
      <c r="F1360" s="7" t="s">
        <v>18</v>
      </c>
      <c r="G1360" s="22">
        <f t="shared" ca="1" si="42"/>
        <v>21.108333333333334</v>
      </c>
      <c r="H1360" s="8">
        <v>38223</v>
      </c>
      <c r="I1360" s="1">
        <v>6061554513.0250902</v>
      </c>
      <c r="J1360" s="1">
        <v>2024662190.70964</v>
      </c>
      <c r="K1360" s="1" t="s">
        <v>2049</v>
      </c>
      <c r="L1360" s="14">
        <v>2</v>
      </c>
      <c r="M1360" s="15">
        <v>78.900000000000006</v>
      </c>
      <c r="N1360" s="17">
        <v>23.8</v>
      </c>
      <c r="O1360" s="37" t="str">
        <f t="shared" si="43"/>
        <v>Faill</v>
      </c>
    </row>
    <row r="1361" spans="1:15" x14ac:dyDescent="0.35">
      <c r="A1361" s="36">
        <v>2359</v>
      </c>
      <c r="B1361" s="10" t="s">
        <v>2537</v>
      </c>
      <c r="C1361" s="2" t="s">
        <v>713</v>
      </c>
      <c r="D1361" s="7" t="s">
        <v>1809</v>
      </c>
      <c r="E1361" s="2" t="s">
        <v>1171</v>
      </c>
      <c r="F1361" s="7" t="s">
        <v>29</v>
      </c>
      <c r="G1361" s="22">
        <f t="shared" ca="1" si="42"/>
        <v>20.791666666666668</v>
      </c>
      <c r="H1361" s="8">
        <v>38339</v>
      </c>
      <c r="I1361" s="1">
        <v>6057900137.8408499</v>
      </c>
      <c r="J1361" s="1">
        <v>2024664358.68771</v>
      </c>
      <c r="K1361" s="1" t="s">
        <v>2049</v>
      </c>
      <c r="L1361" s="14">
        <v>2</v>
      </c>
      <c r="M1361" s="17">
        <v>23.8</v>
      </c>
      <c r="N1361" s="15">
        <v>45</v>
      </c>
      <c r="O1361" s="37" t="str">
        <f t="shared" si="43"/>
        <v>Pass</v>
      </c>
    </row>
    <row r="1362" spans="1:15" x14ac:dyDescent="0.35">
      <c r="A1362" s="36">
        <v>2360</v>
      </c>
      <c r="B1362" s="10" t="s">
        <v>2538</v>
      </c>
      <c r="C1362" s="2" t="s">
        <v>406</v>
      </c>
      <c r="D1362" s="7" t="s">
        <v>255</v>
      </c>
      <c r="E1362" s="2" t="s">
        <v>1906</v>
      </c>
      <c r="F1362" s="7" t="s">
        <v>18</v>
      </c>
      <c r="G1362" s="22">
        <f t="shared" ca="1" si="42"/>
        <v>19.844444444444445</v>
      </c>
      <c r="H1362" s="8">
        <v>38685</v>
      </c>
      <c r="I1362" s="1">
        <v>6054245762.6566</v>
      </c>
      <c r="J1362" s="1">
        <v>2024666526.6657801</v>
      </c>
      <c r="K1362" s="1" t="s">
        <v>2049</v>
      </c>
      <c r="L1362" s="14">
        <v>2</v>
      </c>
      <c r="M1362" s="15">
        <v>45</v>
      </c>
      <c r="N1362" s="15">
        <v>76.900000000000006</v>
      </c>
      <c r="O1362" s="37" t="str">
        <f t="shared" si="43"/>
        <v>Pass</v>
      </c>
    </row>
    <row r="1363" spans="1:15" x14ac:dyDescent="0.35">
      <c r="A1363" s="36">
        <v>2361</v>
      </c>
      <c r="B1363" s="10" t="s">
        <v>2539</v>
      </c>
      <c r="C1363" s="2" t="s">
        <v>177</v>
      </c>
      <c r="D1363" s="7" t="s">
        <v>698</v>
      </c>
      <c r="E1363" s="2" t="s">
        <v>1907</v>
      </c>
      <c r="F1363" s="7" t="s">
        <v>29</v>
      </c>
      <c r="G1363" s="22">
        <f t="shared" ca="1" si="42"/>
        <v>20.666666666666668</v>
      </c>
      <c r="H1363" s="8">
        <v>38386</v>
      </c>
      <c r="I1363" s="1">
        <v>6050591387.4723501</v>
      </c>
      <c r="J1363" s="1">
        <v>2024668694.6438501</v>
      </c>
      <c r="K1363" s="1" t="s">
        <v>2049</v>
      </c>
      <c r="L1363" s="14">
        <v>2</v>
      </c>
      <c r="M1363" s="15">
        <v>76.900000000000006</v>
      </c>
      <c r="N1363" s="15">
        <v>90</v>
      </c>
      <c r="O1363" s="37" t="str">
        <f t="shared" si="43"/>
        <v>Pass</v>
      </c>
    </row>
    <row r="1364" spans="1:15" x14ac:dyDescent="0.35">
      <c r="A1364" s="36">
        <v>2362</v>
      </c>
      <c r="B1364" s="10" t="s">
        <v>2540</v>
      </c>
      <c r="C1364" s="2" t="s">
        <v>897</v>
      </c>
      <c r="D1364" s="7" t="s">
        <v>410</v>
      </c>
      <c r="E1364" s="2" t="s">
        <v>983</v>
      </c>
      <c r="F1364" s="7" t="s">
        <v>29</v>
      </c>
      <c r="G1364" s="22">
        <f t="shared" ca="1" si="42"/>
        <v>26.913888888888888</v>
      </c>
      <c r="H1364" s="8">
        <v>36103</v>
      </c>
      <c r="I1364" s="1">
        <v>6046937012.2881002</v>
      </c>
      <c r="J1364" s="1">
        <v>2024670862.6219201</v>
      </c>
      <c r="K1364" s="1" t="s">
        <v>2049</v>
      </c>
      <c r="L1364" s="14">
        <v>2</v>
      </c>
      <c r="M1364" s="15">
        <v>90</v>
      </c>
      <c r="N1364" s="17">
        <v>78.099999999999994</v>
      </c>
      <c r="O1364" s="37" t="str">
        <f t="shared" si="43"/>
        <v>Pass</v>
      </c>
    </row>
    <row r="1365" spans="1:15" x14ac:dyDescent="0.35">
      <c r="A1365" s="36">
        <v>2363</v>
      </c>
      <c r="B1365" s="10" t="s">
        <v>2541</v>
      </c>
      <c r="C1365" s="2" t="s">
        <v>1209</v>
      </c>
      <c r="D1365" s="7" t="s">
        <v>961</v>
      </c>
      <c r="E1365" s="2" t="s">
        <v>33</v>
      </c>
      <c r="F1365" s="7" t="s">
        <v>18</v>
      </c>
      <c r="G1365" s="22">
        <f t="shared" ca="1" si="42"/>
        <v>20.31111111111111</v>
      </c>
      <c r="H1365" s="8">
        <v>38514</v>
      </c>
      <c r="I1365" s="1">
        <v>6043282637.1038504</v>
      </c>
      <c r="J1365" s="1">
        <v>2024673030.5999899</v>
      </c>
      <c r="K1365" s="1" t="s">
        <v>2049</v>
      </c>
      <c r="L1365" s="14">
        <v>2</v>
      </c>
      <c r="M1365" s="17">
        <v>78.099999999999994</v>
      </c>
      <c r="N1365" s="15">
        <v>90.7</v>
      </c>
      <c r="O1365" s="37" t="str">
        <f t="shared" si="43"/>
        <v>Pass</v>
      </c>
    </row>
    <row r="1366" spans="1:15" x14ac:dyDescent="0.35">
      <c r="A1366" s="36">
        <v>2364</v>
      </c>
      <c r="B1366" s="10" t="s">
        <v>2542</v>
      </c>
      <c r="C1366" s="2" t="s">
        <v>897</v>
      </c>
      <c r="D1366" s="7" t="s">
        <v>130</v>
      </c>
      <c r="E1366" s="2" t="s">
        <v>221</v>
      </c>
      <c r="F1366" s="7" t="s">
        <v>29</v>
      </c>
      <c r="G1366" s="22">
        <f t="shared" ca="1" si="42"/>
        <v>20.241666666666667</v>
      </c>
      <c r="H1366" s="8">
        <v>38539</v>
      </c>
      <c r="I1366" s="1">
        <v>6039628261.9195995</v>
      </c>
      <c r="J1366" s="1">
        <v>2024675198.5780599</v>
      </c>
      <c r="K1366" s="1" t="s">
        <v>2049</v>
      </c>
      <c r="L1366" s="14">
        <v>2</v>
      </c>
      <c r="M1366" s="15">
        <v>90.7</v>
      </c>
      <c r="N1366" s="15">
        <v>78.900000000000006</v>
      </c>
      <c r="O1366" s="37" t="str">
        <f t="shared" si="43"/>
        <v>Pass</v>
      </c>
    </row>
    <row r="1367" spans="1:15" x14ac:dyDescent="0.35">
      <c r="A1367" s="36">
        <v>2365</v>
      </c>
      <c r="B1367" s="10" t="s">
        <v>2543</v>
      </c>
      <c r="C1367" s="2" t="s">
        <v>1621</v>
      </c>
      <c r="D1367" s="7" t="s">
        <v>149</v>
      </c>
      <c r="E1367" s="2" t="s">
        <v>1876</v>
      </c>
      <c r="F1367" s="7" t="s">
        <v>18</v>
      </c>
      <c r="G1367" s="22">
        <f t="shared" ca="1" si="42"/>
        <v>20.636111111111113</v>
      </c>
      <c r="H1367" s="8">
        <v>38397</v>
      </c>
      <c r="I1367" s="1">
        <v>6035973886.7353601</v>
      </c>
      <c r="J1367" s="1">
        <v>2024677366.5561299</v>
      </c>
      <c r="K1367" s="1" t="s">
        <v>2049</v>
      </c>
      <c r="L1367" s="14">
        <v>2</v>
      </c>
      <c r="M1367" s="15">
        <v>78.900000000000006</v>
      </c>
      <c r="N1367" s="17">
        <v>23.8</v>
      </c>
      <c r="O1367" s="37" t="str">
        <f t="shared" si="43"/>
        <v>Faill</v>
      </c>
    </row>
    <row r="1368" spans="1:15" x14ac:dyDescent="0.35">
      <c r="A1368" s="36">
        <v>2366</v>
      </c>
      <c r="B1368" s="10" t="s">
        <v>2544</v>
      </c>
      <c r="C1368" s="2" t="s">
        <v>443</v>
      </c>
      <c r="D1368" s="7" t="s">
        <v>351</v>
      </c>
      <c r="E1368" s="2" t="s">
        <v>1908</v>
      </c>
      <c r="F1368" s="7" t="s">
        <v>29</v>
      </c>
      <c r="G1368" s="22">
        <f t="shared" ca="1" si="42"/>
        <v>20.616666666666667</v>
      </c>
      <c r="H1368" s="8">
        <v>38404</v>
      </c>
      <c r="I1368" s="1">
        <v>6032319511.5511103</v>
      </c>
      <c r="J1368" s="1">
        <v>2024679534.5342</v>
      </c>
      <c r="K1368" s="1" t="s">
        <v>2049</v>
      </c>
      <c r="L1368" s="14">
        <v>2</v>
      </c>
      <c r="M1368" s="17">
        <v>23.8</v>
      </c>
      <c r="N1368" s="15">
        <v>45</v>
      </c>
      <c r="O1368" s="37" t="str">
        <f t="shared" si="43"/>
        <v>Pass</v>
      </c>
    </row>
    <row r="1369" spans="1:15" x14ac:dyDescent="0.35">
      <c r="A1369" s="36">
        <v>2367</v>
      </c>
      <c r="B1369" s="10" t="s">
        <v>2545</v>
      </c>
      <c r="C1369" s="2" t="s">
        <v>1622</v>
      </c>
      <c r="D1369" s="7" t="s">
        <v>1810</v>
      </c>
      <c r="E1369" s="2" t="s">
        <v>662</v>
      </c>
      <c r="F1369" s="7" t="s">
        <v>29</v>
      </c>
      <c r="G1369" s="22">
        <f t="shared" ca="1" si="42"/>
        <v>20.397222222222222</v>
      </c>
      <c r="H1369" s="8">
        <v>38482</v>
      </c>
      <c r="I1369" s="1">
        <v>6028665136.3668604</v>
      </c>
      <c r="J1369" s="1">
        <v>2024681702.51227</v>
      </c>
      <c r="K1369" s="1" t="s">
        <v>2049</v>
      </c>
      <c r="L1369" s="14">
        <v>2</v>
      </c>
      <c r="M1369" s="15">
        <v>45</v>
      </c>
      <c r="N1369" s="15">
        <v>76.900000000000006</v>
      </c>
      <c r="O1369" s="37" t="str">
        <f t="shared" si="43"/>
        <v>Pass</v>
      </c>
    </row>
    <row r="1370" spans="1:15" x14ac:dyDescent="0.35">
      <c r="A1370" s="36">
        <v>2368</v>
      </c>
      <c r="B1370" s="10" t="s">
        <v>2546</v>
      </c>
      <c r="C1370" s="2" t="s">
        <v>354</v>
      </c>
      <c r="D1370" s="7" t="s">
        <v>582</v>
      </c>
      <c r="E1370" s="2" t="s">
        <v>1909</v>
      </c>
      <c r="F1370" s="7" t="s">
        <v>18</v>
      </c>
      <c r="G1370" s="22">
        <f t="shared" ca="1" si="42"/>
        <v>20.272222222222222</v>
      </c>
      <c r="H1370" s="8">
        <v>38528</v>
      </c>
      <c r="I1370" s="1">
        <v>6025010761.1826096</v>
      </c>
      <c r="J1370" s="1">
        <v>2024683870.49034</v>
      </c>
      <c r="K1370" s="1" t="s">
        <v>2049</v>
      </c>
      <c r="L1370" s="14">
        <v>2</v>
      </c>
      <c r="M1370" s="15">
        <v>76.900000000000006</v>
      </c>
      <c r="N1370" s="15">
        <v>90</v>
      </c>
      <c r="O1370" s="37" t="str">
        <f t="shared" si="43"/>
        <v>Pass</v>
      </c>
    </row>
    <row r="1371" spans="1:15" x14ac:dyDescent="0.35">
      <c r="A1371" s="36">
        <v>2369</v>
      </c>
      <c r="B1371" s="10" t="s">
        <v>2547</v>
      </c>
      <c r="C1371" s="2" t="s">
        <v>1209</v>
      </c>
      <c r="D1371" s="7" t="s">
        <v>297</v>
      </c>
      <c r="E1371" s="2" t="s">
        <v>695</v>
      </c>
      <c r="F1371" s="7" t="s">
        <v>29</v>
      </c>
      <c r="G1371" s="22">
        <f t="shared" ca="1" si="42"/>
        <v>20.419444444444444</v>
      </c>
      <c r="H1371" s="8">
        <v>38474</v>
      </c>
      <c r="I1371" s="1">
        <v>6021356385.9983597</v>
      </c>
      <c r="J1371" s="1">
        <v>2024686038.46841</v>
      </c>
      <c r="K1371" s="1" t="s">
        <v>2049</v>
      </c>
      <c r="L1371" s="14">
        <v>2</v>
      </c>
      <c r="M1371" s="15">
        <v>90</v>
      </c>
      <c r="N1371" s="17">
        <v>45.6</v>
      </c>
      <c r="O1371" s="37" t="str">
        <f t="shared" si="43"/>
        <v>Pass</v>
      </c>
    </row>
    <row r="1372" spans="1:15" x14ac:dyDescent="0.35">
      <c r="A1372" s="36">
        <v>2370</v>
      </c>
      <c r="B1372" s="10" t="s">
        <v>2548</v>
      </c>
      <c r="C1372" s="2" t="s">
        <v>177</v>
      </c>
      <c r="D1372" s="7" t="s">
        <v>1811</v>
      </c>
      <c r="E1372" s="2" t="s">
        <v>197</v>
      </c>
      <c r="F1372" s="7" t="s">
        <v>18</v>
      </c>
      <c r="G1372" s="22">
        <f t="shared" ca="1" si="42"/>
        <v>21.427777777777777</v>
      </c>
      <c r="H1372" s="8">
        <v>38106</v>
      </c>
      <c r="I1372" s="1">
        <v>6017702010.8141098</v>
      </c>
      <c r="J1372" s="1">
        <v>2024688206.44648</v>
      </c>
      <c r="K1372" s="1" t="s">
        <v>2049</v>
      </c>
      <c r="L1372" s="14">
        <v>2</v>
      </c>
      <c r="M1372" s="17">
        <v>45.6</v>
      </c>
      <c r="N1372" s="17">
        <v>65.8</v>
      </c>
      <c r="O1372" s="37" t="str">
        <f t="shared" si="43"/>
        <v>Pass</v>
      </c>
    </row>
    <row r="1373" spans="1:15" x14ac:dyDescent="0.35">
      <c r="A1373" s="36">
        <v>2371</v>
      </c>
      <c r="B1373" s="10" t="s">
        <v>2549</v>
      </c>
      <c r="C1373" s="2" t="s">
        <v>1623</v>
      </c>
      <c r="D1373" s="7" t="s">
        <v>732</v>
      </c>
      <c r="E1373" s="2" t="s">
        <v>136</v>
      </c>
      <c r="F1373" s="7" t="s">
        <v>29</v>
      </c>
      <c r="G1373" s="22">
        <f t="shared" ca="1" si="42"/>
        <v>20.772222222222222</v>
      </c>
      <c r="H1373" s="8">
        <v>38346</v>
      </c>
      <c r="I1373" s="1">
        <v>6014047635.6298599</v>
      </c>
      <c r="J1373" s="1">
        <v>2024690374.4245501</v>
      </c>
      <c r="K1373" s="1" t="s">
        <v>2049</v>
      </c>
      <c r="L1373" s="14">
        <v>2</v>
      </c>
      <c r="M1373" s="17">
        <v>65.8</v>
      </c>
      <c r="N1373" s="17">
        <v>84.9</v>
      </c>
      <c r="O1373" s="37" t="str">
        <f t="shared" si="43"/>
        <v>Pass</v>
      </c>
    </row>
    <row r="1374" spans="1:15" x14ac:dyDescent="0.35">
      <c r="A1374" s="36">
        <v>2372</v>
      </c>
      <c r="B1374" s="10" t="s">
        <v>2550</v>
      </c>
      <c r="C1374" s="2" t="s">
        <v>897</v>
      </c>
      <c r="D1374" s="7" t="s">
        <v>1812</v>
      </c>
      <c r="E1374" s="2" t="s">
        <v>234</v>
      </c>
      <c r="F1374" s="7" t="s">
        <v>29</v>
      </c>
      <c r="G1374" s="22">
        <f t="shared" ca="1" si="42"/>
        <v>21.175000000000001</v>
      </c>
      <c r="H1374" s="8">
        <v>38198</v>
      </c>
      <c r="I1374" s="1">
        <v>6010393260.4456196</v>
      </c>
      <c r="J1374" s="1">
        <v>2024692542.4026201</v>
      </c>
      <c r="K1374" s="1" t="s">
        <v>2049</v>
      </c>
      <c r="L1374" s="14">
        <v>2</v>
      </c>
      <c r="M1374" s="17">
        <v>84.9</v>
      </c>
      <c r="N1374" s="17">
        <v>65.8</v>
      </c>
      <c r="O1374" s="37" t="str">
        <f t="shared" si="43"/>
        <v>Pass</v>
      </c>
    </row>
    <row r="1375" spans="1:15" x14ac:dyDescent="0.35">
      <c r="A1375" s="36">
        <v>2373</v>
      </c>
      <c r="B1375" s="10" t="s">
        <v>2551</v>
      </c>
      <c r="C1375" s="2" t="s">
        <v>546</v>
      </c>
      <c r="D1375" s="7" t="s">
        <v>1813</v>
      </c>
      <c r="E1375" s="2" t="s">
        <v>121</v>
      </c>
      <c r="F1375" s="7" t="s">
        <v>18</v>
      </c>
      <c r="G1375" s="22">
        <f t="shared" ca="1" si="42"/>
        <v>21.305555555555557</v>
      </c>
      <c r="H1375" s="8">
        <v>38151</v>
      </c>
      <c r="I1375" s="1">
        <v>6006738885.2613697</v>
      </c>
      <c r="J1375" s="1">
        <v>2024694710.3806901</v>
      </c>
      <c r="K1375" s="1" t="s">
        <v>2049</v>
      </c>
      <c r="L1375" s="14">
        <v>2</v>
      </c>
      <c r="M1375" s="17">
        <v>65.8</v>
      </c>
      <c r="N1375" s="17">
        <v>94.7</v>
      </c>
      <c r="O1375" s="37" t="str">
        <f t="shared" si="43"/>
        <v>Pass</v>
      </c>
    </row>
    <row r="1376" spans="1:15" x14ac:dyDescent="0.35">
      <c r="A1376" s="36">
        <v>2374</v>
      </c>
      <c r="B1376" s="10" t="s">
        <v>2552</v>
      </c>
      <c r="C1376" s="2" t="s">
        <v>1144</v>
      </c>
      <c r="D1376" s="7" t="s">
        <v>164</v>
      </c>
      <c r="E1376" s="2" t="s">
        <v>1849</v>
      </c>
      <c r="F1376" s="7" t="s">
        <v>18</v>
      </c>
      <c r="G1376" s="22">
        <f t="shared" ca="1" si="42"/>
        <v>20.369444444444444</v>
      </c>
      <c r="H1376" s="8">
        <v>38492</v>
      </c>
      <c r="I1376" s="1">
        <v>6003084510.0771198</v>
      </c>
      <c r="J1376" s="1">
        <v>2024696878.3587601</v>
      </c>
      <c r="K1376" s="1" t="s">
        <v>2049</v>
      </c>
      <c r="L1376" s="14">
        <v>2</v>
      </c>
      <c r="M1376" s="17">
        <v>94.7</v>
      </c>
      <c r="N1376" s="15">
        <v>69</v>
      </c>
      <c r="O1376" s="37" t="str">
        <f t="shared" si="43"/>
        <v>Pass</v>
      </c>
    </row>
    <row r="1377" spans="1:15" x14ac:dyDescent="0.35">
      <c r="A1377" s="36">
        <v>2375</v>
      </c>
      <c r="B1377" s="10" t="s">
        <v>2553</v>
      </c>
      <c r="C1377" s="2" t="s">
        <v>56</v>
      </c>
      <c r="D1377" s="7" t="s">
        <v>1814</v>
      </c>
      <c r="E1377" s="2" t="s">
        <v>160</v>
      </c>
      <c r="F1377" s="7" t="s">
        <v>18</v>
      </c>
      <c r="G1377" s="22">
        <f t="shared" ca="1" si="42"/>
        <v>20.166666666666668</v>
      </c>
      <c r="H1377" s="8">
        <v>38567</v>
      </c>
      <c r="I1377" s="1">
        <v>5999430134.8928699</v>
      </c>
      <c r="J1377" s="1">
        <v>2024699046.3368299</v>
      </c>
      <c r="K1377" s="1" t="s">
        <v>2049</v>
      </c>
      <c r="L1377" s="14">
        <v>2</v>
      </c>
      <c r="M1377" s="15">
        <v>69</v>
      </c>
      <c r="N1377" s="17">
        <v>53.8</v>
      </c>
      <c r="O1377" s="37" t="str">
        <f t="shared" si="43"/>
        <v>Pass</v>
      </c>
    </row>
    <row r="1378" spans="1:15" x14ac:dyDescent="0.35">
      <c r="A1378" s="36">
        <v>2376</v>
      </c>
      <c r="B1378" s="10" t="s">
        <v>2554</v>
      </c>
      <c r="C1378" s="2" t="s">
        <v>836</v>
      </c>
      <c r="D1378" s="7" t="s">
        <v>1815</v>
      </c>
      <c r="E1378" s="2" t="s">
        <v>529</v>
      </c>
      <c r="F1378" s="7" t="s">
        <v>18</v>
      </c>
      <c r="G1378" s="22">
        <f t="shared" ca="1" si="42"/>
        <v>20.830555555555556</v>
      </c>
      <c r="H1378" s="8">
        <v>38325</v>
      </c>
      <c r="I1378" s="1">
        <v>5995775759.7086201</v>
      </c>
      <c r="J1378" s="1">
        <v>2024701214.3148999</v>
      </c>
      <c r="K1378" s="1" t="s">
        <v>2049</v>
      </c>
      <c r="L1378" s="14">
        <v>2</v>
      </c>
      <c r="M1378" s="17">
        <v>53.8</v>
      </c>
      <c r="N1378" s="17">
        <v>55.4</v>
      </c>
      <c r="O1378" s="37" t="str">
        <f t="shared" si="43"/>
        <v>Pass</v>
      </c>
    </row>
    <row r="1379" spans="1:15" x14ac:dyDescent="0.35">
      <c r="A1379" s="36">
        <v>2377</v>
      </c>
      <c r="B1379" s="10" t="s">
        <v>2555</v>
      </c>
      <c r="C1379" s="2" t="s">
        <v>897</v>
      </c>
      <c r="D1379" s="7" t="s">
        <v>1816</v>
      </c>
      <c r="E1379" s="2" t="s">
        <v>665</v>
      </c>
      <c r="F1379" s="7" t="s">
        <v>18</v>
      </c>
      <c r="G1379" s="22">
        <f t="shared" ca="1" si="42"/>
        <v>20.658333333333335</v>
      </c>
      <c r="H1379" s="8">
        <v>38389</v>
      </c>
      <c r="I1379" s="1">
        <v>5992121384.5243702</v>
      </c>
      <c r="J1379" s="1">
        <v>2024703382.2929699</v>
      </c>
      <c r="K1379" s="1" t="s">
        <v>2049</v>
      </c>
      <c r="L1379" s="14">
        <v>2</v>
      </c>
      <c r="M1379" s="17">
        <v>55.4</v>
      </c>
      <c r="N1379" s="17">
        <v>32.4</v>
      </c>
      <c r="O1379" s="37" t="str">
        <f t="shared" si="43"/>
        <v>Faill</v>
      </c>
    </row>
    <row r="1380" spans="1:15" x14ac:dyDescent="0.35">
      <c r="A1380" s="36">
        <v>2378</v>
      </c>
      <c r="B1380" s="10" t="s">
        <v>2556</v>
      </c>
      <c r="C1380" s="2" t="s">
        <v>1624</v>
      </c>
      <c r="D1380" s="7" t="s">
        <v>732</v>
      </c>
      <c r="E1380" s="2" t="s">
        <v>725</v>
      </c>
      <c r="F1380" s="7" t="s">
        <v>29</v>
      </c>
      <c r="G1380" s="22">
        <f t="shared" ca="1" si="42"/>
        <v>19.602777777777778</v>
      </c>
      <c r="H1380" s="8">
        <v>38774</v>
      </c>
      <c r="I1380" s="1">
        <v>5988467009.3401299</v>
      </c>
      <c r="J1380" s="1">
        <v>2024705550.27104</v>
      </c>
      <c r="K1380" s="1" t="s">
        <v>2049</v>
      </c>
      <c r="L1380" s="14">
        <v>2</v>
      </c>
      <c r="M1380" s="17">
        <v>32.4</v>
      </c>
      <c r="N1380" s="16">
        <v>85.3</v>
      </c>
      <c r="O1380" s="37" t="str">
        <f t="shared" si="43"/>
        <v>Pass</v>
      </c>
    </row>
    <row r="1381" spans="1:15" x14ac:dyDescent="0.35">
      <c r="A1381" s="36">
        <v>2379</v>
      </c>
      <c r="B1381" s="10" t="s">
        <v>2557</v>
      </c>
      <c r="C1381" s="2" t="s">
        <v>1625</v>
      </c>
      <c r="D1381" s="7" t="s">
        <v>1816</v>
      </c>
      <c r="E1381" s="2" t="s">
        <v>129</v>
      </c>
      <c r="F1381" s="7" t="s">
        <v>18</v>
      </c>
      <c r="G1381" s="22">
        <f t="shared" ca="1" si="42"/>
        <v>19.997222222222224</v>
      </c>
      <c r="H1381" s="8">
        <v>38629</v>
      </c>
      <c r="I1381" s="1">
        <v>5984812634.15588</v>
      </c>
      <c r="J1381" s="1">
        <v>2024707718.24911</v>
      </c>
      <c r="K1381" s="1" t="s">
        <v>2049</v>
      </c>
      <c r="L1381" s="14">
        <v>2</v>
      </c>
      <c r="M1381" s="16">
        <v>85.3</v>
      </c>
      <c r="N1381" s="17">
        <v>67.900000000000006</v>
      </c>
      <c r="O1381" s="37" t="str">
        <f t="shared" si="43"/>
        <v>Pass</v>
      </c>
    </row>
    <row r="1382" spans="1:15" x14ac:dyDescent="0.35">
      <c r="A1382" s="36">
        <v>2380</v>
      </c>
      <c r="B1382" s="10" t="s">
        <v>2558</v>
      </c>
      <c r="C1382" s="2" t="s">
        <v>897</v>
      </c>
      <c r="D1382" s="7" t="s">
        <v>901</v>
      </c>
      <c r="E1382" s="2" t="s">
        <v>58</v>
      </c>
      <c r="F1382" s="7" t="s">
        <v>18</v>
      </c>
      <c r="G1382" s="22">
        <f t="shared" ca="1" si="42"/>
        <v>19.877777777777776</v>
      </c>
      <c r="H1382" s="8">
        <v>38673</v>
      </c>
      <c r="I1382" s="1">
        <v>5981158258.9716301</v>
      </c>
      <c r="J1382" s="1">
        <v>2024709886.22718</v>
      </c>
      <c r="K1382" s="1" t="s">
        <v>2049</v>
      </c>
      <c r="L1382" s="14">
        <v>2</v>
      </c>
      <c r="M1382" s="17">
        <v>67.900000000000006</v>
      </c>
      <c r="N1382" s="17">
        <v>78.099999999999994</v>
      </c>
      <c r="O1382" s="37" t="str">
        <f t="shared" si="43"/>
        <v>Pass</v>
      </c>
    </row>
    <row r="1383" spans="1:15" x14ac:dyDescent="0.35">
      <c r="A1383" s="36">
        <v>2381</v>
      </c>
      <c r="B1383" s="10" t="s">
        <v>2559</v>
      </c>
      <c r="C1383" s="2" t="s">
        <v>300</v>
      </c>
      <c r="D1383" s="7" t="s">
        <v>1817</v>
      </c>
      <c r="E1383" s="2" t="s">
        <v>243</v>
      </c>
      <c r="F1383" s="7" t="s">
        <v>18</v>
      </c>
      <c r="G1383" s="22">
        <f t="shared" ca="1" si="42"/>
        <v>20.352777777777778</v>
      </c>
      <c r="H1383" s="8">
        <v>38498</v>
      </c>
      <c r="I1383" s="1">
        <v>5977503883.7873802</v>
      </c>
      <c r="J1383" s="1">
        <v>2024712054.20525</v>
      </c>
      <c r="K1383" s="1" t="s">
        <v>2049</v>
      </c>
      <c r="L1383" s="14">
        <v>2</v>
      </c>
      <c r="M1383" s="17">
        <v>78.099999999999994</v>
      </c>
      <c r="N1383" s="15">
        <v>90.7</v>
      </c>
      <c r="O1383" s="37" t="str">
        <f t="shared" si="43"/>
        <v>Pass</v>
      </c>
    </row>
    <row r="1384" spans="1:15" x14ac:dyDescent="0.35">
      <c r="A1384" s="36">
        <v>2382</v>
      </c>
      <c r="B1384" s="10" t="s">
        <v>2560</v>
      </c>
      <c r="C1384" s="2" t="s">
        <v>1626</v>
      </c>
      <c r="D1384" s="7" t="s">
        <v>331</v>
      </c>
      <c r="E1384" s="2" t="s">
        <v>15</v>
      </c>
      <c r="F1384" s="7" t="s">
        <v>29</v>
      </c>
      <c r="G1384" s="22">
        <f t="shared" ca="1" si="42"/>
        <v>20.558333333333334</v>
      </c>
      <c r="H1384" s="8">
        <v>38423</v>
      </c>
      <c r="I1384" s="1">
        <v>5973849508.6031303</v>
      </c>
      <c r="J1384" s="1">
        <v>2024714222.18332</v>
      </c>
      <c r="K1384" s="1" t="s">
        <v>2049</v>
      </c>
      <c r="L1384" s="14">
        <v>2</v>
      </c>
      <c r="M1384" s="15">
        <v>90.7</v>
      </c>
      <c r="N1384" s="15">
        <v>78.900000000000006</v>
      </c>
      <c r="O1384" s="37" t="str">
        <f t="shared" si="43"/>
        <v>Pass</v>
      </c>
    </row>
    <row r="1385" spans="1:15" x14ac:dyDescent="0.35">
      <c r="A1385" s="36">
        <v>2383</v>
      </c>
      <c r="B1385" s="10" t="s">
        <v>2561</v>
      </c>
      <c r="C1385" s="2" t="s">
        <v>1627</v>
      </c>
      <c r="D1385" s="7" t="s">
        <v>1018</v>
      </c>
      <c r="E1385" s="2" t="s">
        <v>714</v>
      </c>
      <c r="F1385" s="7" t="s">
        <v>18</v>
      </c>
      <c r="G1385" s="22">
        <f t="shared" ca="1" si="42"/>
        <v>20.922222222222221</v>
      </c>
      <c r="H1385" s="8">
        <v>38292</v>
      </c>
      <c r="I1385" s="1">
        <v>5970195133.4188805</v>
      </c>
      <c r="J1385" s="1">
        <v>2024716390.1613901</v>
      </c>
      <c r="K1385" s="1" t="s">
        <v>2049</v>
      </c>
      <c r="L1385" s="14">
        <v>2</v>
      </c>
      <c r="M1385" s="15">
        <v>78.900000000000006</v>
      </c>
      <c r="N1385" s="17">
        <v>23.8</v>
      </c>
      <c r="O1385" s="37" t="str">
        <f t="shared" si="43"/>
        <v>Faill</v>
      </c>
    </row>
    <row r="1386" spans="1:15" x14ac:dyDescent="0.35">
      <c r="A1386" s="36">
        <v>2384</v>
      </c>
      <c r="B1386" s="10" t="s">
        <v>2562</v>
      </c>
      <c r="C1386" s="2" t="s">
        <v>1628</v>
      </c>
      <c r="D1386" s="7" t="s">
        <v>1818</v>
      </c>
      <c r="E1386" s="2" t="s">
        <v>326</v>
      </c>
      <c r="F1386" s="7" t="s">
        <v>29</v>
      </c>
      <c r="G1386" s="22">
        <f t="shared" ca="1" si="42"/>
        <v>20.616666666666667</v>
      </c>
      <c r="H1386" s="8">
        <v>38404</v>
      </c>
      <c r="I1386" s="1">
        <v>5966540758.2346401</v>
      </c>
      <c r="J1386" s="1">
        <v>2024718558.1394601</v>
      </c>
      <c r="K1386" s="1" t="s">
        <v>2049</v>
      </c>
      <c r="L1386" s="14">
        <v>2</v>
      </c>
      <c r="M1386" s="17">
        <v>23.8</v>
      </c>
      <c r="N1386" s="15">
        <v>45</v>
      </c>
      <c r="O1386" s="37" t="str">
        <f t="shared" si="43"/>
        <v>Pass</v>
      </c>
    </row>
    <row r="1387" spans="1:15" x14ac:dyDescent="0.35">
      <c r="A1387" s="36">
        <v>2385</v>
      </c>
      <c r="B1387" s="10" t="s">
        <v>2563</v>
      </c>
      <c r="C1387" s="2" t="s">
        <v>659</v>
      </c>
      <c r="D1387" s="7" t="s">
        <v>1819</v>
      </c>
      <c r="E1387" s="2" t="s">
        <v>1910</v>
      </c>
      <c r="F1387" s="7" t="s">
        <v>29</v>
      </c>
      <c r="G1387" s="22">
        <f t="shared" ca="1" si="42"/>
        <v>20.508333333333333</v>
      </c>
      <c r="H1387" s="8">
        <v>38442</v>
      </c>
      <c r="I1387" s="1">
        <v>5962886383.0503902</v>
      </c>
      <c r="J1387" s="1">
        <v>2024720726.1175301</v>
      </c>
      <c r="K1387" s="1" t="s">
        <v>2049</v>
      </c>
      <c r="L1387" s="14">
        <v>2</v>
      </c>
      <c r="M1387" s="15">
        <v>45</v>
      </c>
      <c r="N1387" s="15">
        <v>76.900000000000006</v>
      </c>
      <c r="O1387" s="37" t="str">
        <f t="shared" si="43"/>
        <v>Pass</v>
      </c>
    </row>
    <row r="1388" spans="1:15" x14ac:dyDescent="0.35">
      <c r="A1388" s="36">
        <v>2386</v>
      </c>
      <c r="B1388" s="10" t="s">
        <v>2564</v>
      </c>
      <c r="C1388" s="2" t="s">
        <v>1629</v>
      </c>
      <c r="D1388" s="7" t="s">
        <v>94</v>
      </c>
      <c r="E1388" s="2" t="s">
        <v>1911</v>
      </c>
      <c r="F1388" s="7" t="s">
        <v>18</v>
      </c>
      <c r="G1388" s="22">
        <f t="shared" ca="1" si="42"/>
        <v>20.369444444444444</v>
      </c>
      <c r="H1388" s="8">
        <v>38492</v>
      </c>
      <c r="I1388" s="1">
        <v>5959232007.8661404</v>
      </c>
      <c r="J1388" s="1">
        <v>2024722894.0955999</v>
      </c>
      <c r="K1388" s="1" t="s">
        <v>2049</v>
      </c>
      <c r="L1388" s="14">
        <v>2</v>
      </c>
      <c r="M1388" s="15">
        <v>76.900000000000006</v>
      </c>
      <c r="N1388" s="15">
        <v>90</v>
      </c>
      <c r="O1388" s="37" t="str">
        <f t="shared" si="43"/>
        <v>Pass</v>
      </c>
    </row>
    <row r="1389" spans="1:15" x14ac:dyDescent="0.35">
      <c r="A1389" s="36">
        <v>2387</v>
      </c>
      <c r="B1389" s="10" t="s">
        <v>2565</v>
      </c>
      <c r="C1389" s="2" t="s">
        <v>1144</v>
      </c>
      <c r="D1389" s="7" t="s">
        <v>1225</v>
      </c>
      <c r="E1389" s="2" t="s">
        <v>1912</v>
      </c>
      <c r="F1389" s="7" t="s">
        <v>18</v>
      </c>
      <c r="G1389" s="22">
        <f t="shared" ca="1" si="42"/>
        <v>21.272222222222222</v>
      </c>
      <c r="H1389" s="8">
        <v>38163</v>
      </c>
      <c r="I1389" s="1">
        <v>5955577632.6818895</v>
      </c>
      <c r="J1389" s="1">
        <v>2024725062.0736699</v>
      </c>
      <c r="K1389" s="1" t="s">
        <v>2049</v>
      </c>
      <c r="L1389" s="14">
        <v>2</v>
      </c>
      <c r="M1389" s="15">
        <v>90</v>
      </c>
      <c r="N1389" s="15">
        <v>89.4</v>
      </c>
      <c r="O1389" s="37" t="str">
        <f t="shared" si="43"/>
        <v>Pass</v>
      </c>
    </row>
    <row r="1390" spans="1:15" x14ac:dyDescent="0.35">
      <c r="A1390" s="36">
        <v>2388</v>
      </c>
      <c r="B1390" s="10" t="s">
        <v>2566</v>
      </c>
      <c r="C1390" s="2" t="s">
        <v>897</v>
      </c>
      <c r="D1390" s="7" t="s">
        <v>1820</v>
      </c>
      <c r="E1390" s="2" t="s">
        <v>1913</v>
      </c>
      <c r="F1390" s="7" t="s">
        <v>18</v>
      </c>
      <c r="G1390" s="22">
        <f t="shared" ca="1" si="42"/>
        <v>19.980555555555554</v>
      </c>
      <c r="H1390" s="8">
        <v>38635</v>
      </c>
      <c r="I1390" s="1">
        <v>5951923257.4976397</v>
      </c>
      <c r="J1390" s="1">
        <v>2024727230.0517399</v>
      </c>
      <c r="K1390" s="1" t="s">
        <v>2049</v>
      </c>
      <c r="L1390" s="14">
        <v>2</v>
      </c>
      <c r="M1390" s="15">
        <v>89.4</v>
      </c>
      <c r="N1390" s="15">
        <v>76.8</v>
      </c>
      <c r="O1390" s="37" t="str">
        <f t="shared" si="43"/>
        <v>Pass</v>
      </c>
    </row>
    <row r="1391" spans="1:15" x14ac:dyDescent="0.35">
      <c r="A1391" s="36">
        <v>2389</v>
      </c>
      <c r="B1391" s="10" t="s">
        <v>2567</v>
      </c>
      <c r="C1391" s="2" t="s">
        <v>443</v>
      </c>
      <c r="D1391" s="7" t="s">
        <v>386</v>
      </c>
      <c r="E1391" s="2" t="s">
        <v>1914</v>
      </c>
      <c r="F1391" s="7" t="s">
        <v>29</v>
      </c>
      <c r="G1391" s="22">
        <f t="shared" ca="1" si="42"/>
        <v>19.777777777777779</v>
      </c>
      <c r="H1391" s="8">
        <v>38709</v>
      </c>
      <c r="I1391" s="1">
        <v>5948268882.3133898</v>
      </c>
      <c r="J1391" s="1">
        <v>2024729398.02981</v>
      </c>
      <c r="K1391" s="1" t="s">
        <v>2049</v>
      </c>
      <c r="L1391" s="14">
        <v>2</v>
      </c>
      <c r="M1391" s="15">
        <v>98</v>
      </c>
      <c r="N1391" s="15">
        <v>78.099999999999994</v>
      </c>
      <c r="O1391" s="37" t="str">
        <f t="shared" si="43"/>
        <v>Pass</v>
      </c>
    </row>
    <row r="1392" spans="1:15" x14ac:dyDescent="0.35">
      <c r="A1392" s="36">
        <v>2390</v>
      </c>
      <c r="B1392" s="10" t="s">
        <v>2568</v>
      </c>
      <c r="C1392" s="2" t="s">
        <v>897</v>
      </c>
      <c r="D1392" s="7" t="s">
        <v>280</v>
      </c>
      <c r="E1392" s="2" t="s">
        <v>38</v>
      </c>
      <c r="F1392" s="7" t="s">
        <v>29</v>
      </c>
      <c r="G1392" s="22">
        <f t="shared" ca="1" si="42"/>
        <v>20.411111111111111</v>
      </c>
      <c r="H1392" s="8">
        <v>38477</v>
      </c>
      <c r="I1392" s="1">
        <v>5944614507.1291504</v>
      </c>
      <c r="J1392" s="1">
        <v>2024731566.00788</v>
      </c>
      <c r="K1392" s="1" t="s">
        <v>2049</v>
      </c>
      <c r="L1392" s="14">
        <v>2</v>
      </c>
      <c r="M1392" s="15">
        <v>78.099999999999994</v>
      </c>
      <c r="N1392" s="17">
        <v>87.4</v>
      </c>
      <c r="O1392" s="37" t="str">
        <f t="shared" si="43"/>
        <v>Pass</v>
      </c>
    </row>
    <row r="1393" spans="1:15" x14ac:dyDescent="0.35">
      <c r="A1393" s="36">
        <v>2391</v>
      </c>
      <c r="B1393" s="10" t="s">
        <v>2569</v>
      </c>
      <c r="C1393" s="2" t="s">
        <v>1630</v>
      </c>
      <c r="D1393" s="7" t="s">
        <v>1158</v>
      </c>
      <c r="E1393" s="2" t="s">
        <v>1915</v>
      </c>
      <c r="F1393" s="7" t="s">
        <v>29</v>
      </c>
      <c r="G1393" s="22">
        <f t="shared" ca="1" si="42"/>
        <v>20.43888888888889</v>
      </c>
      <c r="H1393" s="8">
        <v>38467</v>
      </c>
      <c r="I1393" s="1">
        <v>5940960131.9448996</v>
      </c>
      <c r="J1393" s="1">
        <v>2024733733.98595</v>
      </c>
      <c r="K1393" s="1" t="s">
        <v>2049</v>
      </c>
      <c r="L1393" s="14">
        <v>2</v>
      </c>
      <c r="M1393" s="17">
        <v>87.4</v>
      </c>
      <c r="N1393" s="17">
        <v>45.8</v>
      </c>
      <c r="O1393" s="37" t="str">
        <f t="shared" si="43"/>
        <v>Pass</v>
      </c>
    </row>
    <row r="1394" spans="1:15" x14ac:dyDescent="0.35">
      <c r="A1394" s="36">
        <v>2392</v>
      </c>
      <c r="B1394" s="10" t="s">
        <v>2570</v>
      </c>
      <c r="C1394" s="2" t="s">
        <v>659</v>
      </c>
      <c r="D1394" s="7" t="s">
        <v>1120</v>
      </c>
      <c r="E1394" s="2" t="s">
        <v>1916</v>
      </c>
      <c r="F1394" s="7" t="s">
        <v>18</v>
      </c>
      <c r="G1394" s="22">
        <f t="shared" ca="1" si="42"/>
        <v>20.722222222222221</v>
      </c>
      <c r="H1394" s="8">
        <v>38365</v>
      </c>
      <c r="I1394" s="1">
        <v>5937305756.7606497</v>
      </c>
      <c r="J1394" s="1">
        <v>2024735901.96402</v>
      </c>
      <c r="K1394" s="1" t="s">
        <v>2049</v>
      </c>
      <c r="L1394" s="14">
        <v>2</v>
      </c>
      <c r="M1394" s="17">
        <v>45.8</v>
      </c>
      <c r="N1394" s="17">
        <v>67.8</v>
      </c>
      <c r="O1394" s="37" t="str">
        <f t="shared" si="43"/>
        <v>Pass</v>
      </c>
    </row>
    <row r="1395" spans="1:15" x14ac:dyDescent="0.35">
      <c r="A1395" s="36">
        <v>2393</v>
      </c>
      <c r="B1395" s="10" t="s">
        <v>2571</v>
      </c>
      <c r="C1395" s="2" t="s">
        <v>1631</v>
      </c>
      <c r="D1395" s="7" t="s">
        <v>149</v>
      </c>
      <c r="E1395" s="2" t="s">
        <v>1917</v>
      </c>
      <c r="F1395" s="7" t="s">
        <v>18</v>
      </c>
      <c r="G1395" s="22">
        <f t="shared" ca="1" si="42"/>
        <v>20.866666666666667</v>
      </c>
      <c r="H1395" s="8">
        <v>38312</v>
      </c>
      <c r="I1395" s="1">
        <v>5933651381.5763998</v>
      </c>
      <c r="J1395" s="1">
        <v>2024738069.94209</v>
      </c>
      <c r="K1395" s="1" t="s">
        <v>2049</v>
      </c>
      <c r="L1395" s="14">
        <v>2</v>
      </c>
      <c r="M1395" s="17">
        <v>67.8</v>
      </c>
      <c r="N1395" s="17">
        <v>55.7</v>
      </c>
      <c r="O1395" s="37" t="str">
        <f t="shared" si="43"/>
        <v>Pass</v>
      </c>
    </row>
    <row r="1396" spans="1:15" x14ac:dyDescent="0.35">
      <c r="A1396" s="41">
        <v>2394</v>
      </c>
      <c r="B1396" s="42" t="s">
        <v>2572</v>
      </c>
      <c r="C1396" s="23" t="s">
        <v>546</v>
      </c>
      <c r="D1396" s="24" t="s">
        <v>1821</v>
      </c>
      <c r="E1396" s="23" t="s">
        <v>197</v>
      </c>
      <c r="F1396" s="24" t="s">
        <v>18</v>
      </c>
      <c r="G1396" s="25">
        <f t="shared" ca="1" si="42"/>
        <v>20.3</v>
      </c>
      <c r="H1396" s="26">
        <v>38518</v>
      </c>
      <c r="I1396" s="33">
        <v>5929997006.3921499</v>
      </c>
      <c r="J1396" s="33">
        <v>2024740237.9201601</v>
      </c>
      <c r="K1396" s="33" t="s">
        <v>2049</v>
      </c>
      <c r="L1396" s="34">
        <v>2</v>
      </c>
      <c r="M1396" s="43">
        <v>55.7</v>
      </c>
      <c r="N1396" s="44">
        <v>87.8</v>
      </c>
      <c r="O1396" s="45" t="str">
        <f t="shared" si="43"/>
        <v>Pass</v>
      </c>
    </row>
    <row r="1397" spans="1:15" x14ac:dyDescent="0.35">
      <c r="C1397" s="29"/>
      <c r="D1397" s="29"/>
      <c r="E1397" s="30"/>
      <c r="F1397" s="29"/>
      <c r="G1397" s="31"/>
      <c r="H1397" s="32"/>
      <c r="K1397" s="4"/>
      <c r="L1397" s="35"/>
    </row>
    <row r="1398" spans="1:15" x14ac:dyDescent="0.35">
      <c r="G1398" s="27"/>
      <c r="H1398" s="28"/>
      <c r="K1398" s="4"/>
      <c r="L1398" s="35"/>
    </row>
    <row r="1399" spans="1:15" x14ac:dyDescent="0.35">
      <c r="K1399" s="4"/>
      <c r="L1399" s="35"/>
    </row>
    <row r="1400" spans="1:15" x14ac:dyDescent="0.35">
      <c r="K1400" s="4"/>
      <c r="L1400" s="35"/>
    </row>
    <row r="1401" spans="1:15" x14ac:dyDescent="0.35">
      <c r="K1401" s="4"/>
      <c r="L1401" s="35"/>
    </row>
    <row r="1402" spans="1:15" x14ac:dyDescent="0.35">
      <c r="K1402" s="4"/>
      <c r="L1402" s="35"/>
    </row>
    <row r="1403" spans="1:15" x14ac:dyDescent="0.35">
      <c r="K1403" s="4"/>
      <c r="L1403" s="35"/>
    </row>
    <row r="1404" spans="1:15" x14ac:dyDescent="0.35">
      <c r="K1404" s="4"/>
      <c r="L1404" s="35"/>
    </row>
    <row r="1405" spans="1:15" x14ac:dyDescent="0.35">
      <c r="K1405" s="4"/>
      <c r="L1405" s="35"/>
    </row>
    <row r="1406" spans="1:15" x14ac:dyDescent="0.35">
      <c r="K1406" s="4"/>
      <c r="L1406" s="35"/>
    </row>
    <row r="1407" spans="1:15" x14ac:dyDescent="0.35">
      <c r="K1407" s="4"/>
      <c r="L1407" s="35"/>
    </row>
    <row r="1408" spans="1:15" x14ac:dyDescent="0.35">
      <c r="K1408" s="4"/>
      <c r="L1408" s="35"/>
    </row>
    <row r="1409" spans="11:12" x14ac:dyDescent="0.35">
      <c r="K1409" s="4"/>
      <c r="L1409" s="35"/>
    </row>
    <row r="1410" spans="11:12" x14ac:dyDescent="0.35">
      <c r="K1410" s="4"/>
      <c r="L1410" s="35"/>
    </row>
    <row r="1411" spans="11:12" x14ac:dyDescent="0.35">
      <c r="K1411" s="4"/>
      <c r="L1411" s="35"/>
    </row>
    <row r="1412" spans="11:12" x14ac:dyDescent="0.35">
      <c r="K1412" s="4"/>
      <c r="L1412" s="35"/>
    </row>
    <row r="1413" spans="11:12" x14ac:dyDescent="0.35">
      <c r="K1413" s="4"/>
      <c r="L1413" s="35"/>
    </row>
    <row r="1414" spans="11:12" x14ac:dyDescent="0.35">
      <c r="K1414" s="4"/>
      <c r="L1414" s="35"/>
    </row>
    <row r="1415" spans="11:12" x14ac:dyDescent="0.35">
      <c r="K1415" s="4"/>
      <c r="L1415" s="35"/>
    </row>
    <row r="1416" spans="11:12" x14ac:dyDescent="0.35">
      <c r="K1416" s="4"/>
      <c r="L1416" s="35"/>
    </row>
    <row r="1417" spans="11:12" x14ac:dyDescent="0.35">
      <c r="K1417" s="4"/>
      <c r="L1417" s="35"/>
    </row>
    <row r="1418" spans="11:12" x14ac:dyDescent="0.35">
      <c r="K1418" s="4"/>
      <c r="L1418" s="35"/>
    </row>
    <row r="1419" spans="11:12" x14ac:dyDescent="0.35">
      <c r="K1419" s="4"/>
      <c r="L1419" s="35"/>
    </row>
    <row r="1420" spans="11:12" x14ac:dyDescent="0.35">
      <c r="K1420" s="4"/>
      <c r="L1420" s="35"/>
    </row>
    <row r="1421" spans="11:12" x14ac:dyDescent="0.35">
      <c r="K1421" s="4"/>
      <c r="L1421" s="35"/>
    </row>
    <row r="1422" spans="11:12" x14ac:dyDescent="0.35">
      <c r="K1422" s="4"/>
      <c r="L1422" s="35"/>
    </row>
    <row r="1423" spans="11:12" x14ac:dyDescent="0.35">
      <c r="K1423" s="4"/>
      <c r="L1423" s="35"/>
    </row>
    <row r="1424" spans="11:12" x14ac:dyDescent="0.35">
      <c r="K1424" s="4"/>
      <c r="L1424" s="35"/>
    </row>
    <row r="1425" spans="11:12" x14ac:dyDescent="0.35">
      <c r="K1425" s="4"/>
      <c r="L1425" s="35"/>
    </row>
    <row r="1426" spans="11:12" x14ac:dyDescent="0.35">
      <c r="K1426" s="4"/>
      <c r="L1426" s="35"/>
    </row>
    <row r="1427" spans="11:12" x14ac:dyDescent="0.35">
      <c r="K1427" s="4"/>
      <c r="L1427" s="35"/>
    </row>
    <row r="1428" spans="11:12" x14ac:dyDescent="0.35">
      <c r="K1428" s="4"/>
      <c r="L1428" s="35"/>
    </row>
    <row r="1429" spans="11:12" x14ac:dyDescent="0.35">
      <c r="K1429" s="4"/>
      <c r="L1429" s="35"/>
    </row>
    <row r="1430" spans="11:12" x14ac:dyDescent="0.35">
      <c r="K1430" s="4"/>
      <c r="L1430" s="35"/>
    </row>
    <row r="1431" spans="11:12" x14ac:dyDescent="0.35">
      <c r="K1431" s="4"/>
      <c r="L1431" s="35"/>
    </row>
    <row r="1432" spans="11:12" x14ac:dyDescent="0.35">
      <c r="K1432" s="4"/>
      <c r="L1432" s="35"/>
    </row>
    <row r="1433" spans="11:12" x14ac:dyDescent="0.35">
      <c r="K1433" s="4"/>
      <c r="L1433" s="35"/>
    </row>
    <row r="1434" spans="11:12" x14ac:dyDescent="0.35">
      <c r="K1434" s="4"/>
      <c r="L1434" s="35"/>
    </row>
    <row r="1435" spans="11:12" x14ac:dyDescent="0.35">
      <c r="K1435" s="4"/>
      <c r="L1435" s="35"/>
    </row>
    <row r="1436" spans="11:12" x14ac:dyDescent="0.35">
      <c r="K1436" s="4"/>
      <c r="L1436" s="35"/>
    </row>
    <row r="1437" spans="11:12" x14ac:dyDescent="0.35">
      <c r="K1437" s="4"/>
      <c r="L1437" s="35"/>
    </row>
    <row r="1438" spans="11:12" x14ac:dyDescent="0.35">
      <c r="K1438" s="4"/>
      <c r="L1438" s="35"/>
    </row>
    <row r="1439" spans="11:12" x14ac:dyDescent="0.35">
      <c r="K1439" s="4"/>
      <c r="L1439" s="35"/>
    </row>
    <row r="1440" spans="11:12" x14ac:dyDescent="0.35">
      <c r="K1440" s="4"/>
      <c r="L1440" s="35"/>
    </row>
    <row r="1441" spans="11:12" x14ac:dyDescent="0.35">
      <c r="K1441" s="4"/>
      <c r="L1441" s="35"/>
    </row>
    <row r="1442" spans="11:12" x14ac:dyDescent="0.35">
      <c r="K1442" s="4"/>
      <c r="L1442" s="35"/>
    </row>
    <row r="1443" spans="11:12" x14ac:dyDescent="0.35">
      <c r="K1443" s="4"/>
      <c r="L1443" s="35"/>
    </row>
    <row r="1444" spans="11:12" x14ac:dyDescent="0.35">
      <c r="K1444" s="4"/>
      <c r="L1444" s="35"/>
    </row>
    <row r="1445" spans="11:12" x14ac:dyDescent="0.35">
      <c r="K1445" s="4"/>
      <c r="L1445" s="35"/>
    </row>
    <row r="1446" spans="11:12" x14ac:dyDescent="0.35">
      <c r="K1446" s="4"/>
      <c r="L1446" s="35"/>
    </row>
    <row r="1447" spans="11:12" x14ac:dyDescent="0.35">
      <c r="K1447" s="4"/>
      <c r="L1447" s="35"/>
    </row>
    <row r="1448" spans="11:12" x14ac:dyDescent="0.35">
      <c r="K1448" s="4"/>
      <c r="L1448" s="35"/>
    </row>
    <row r="1449" spans="11:12" x14ac:dyDescent="0.35">
      <c r="K1449" s="4"/>
      <c r="L1449" s="35"/>
    </row>
    <row r="1450" spans="11:12" x14ac:dyDescent="0.35">
      <c r="K1450" s="4"/>
      <c r="L1450" s="35"/>
    </row>
    <row r="1451" spans="11:12" x14ac:dyDescent="0.35">
      <c r="K1451" s="4"/>
      <c r="L1451" s="35"/>
    </row>
    <row r="1452" spans="11:12" x14ac:dyDescent="0.35">
      <c r="K1452" s="4"/>
      <c r="L1452" s="35"/>
    </row>
    <row r="1453" spans="11:12" x14ac:dyDescent="0.35">
      <c r="K1453" s="4"/>
      <c r="L1453" s="35"/>
    </row>
    <row r="1454" spans="11:12" x14ac:dyDescent="0.35">
      <c r="K1454" s="4"/>
      <c r="L1454" s="35"/>
    </row>
    <row r="1455" spans="11:12" x14ac:dyDescent="0.35">
      <c r="K1455" s="4"/>
      <c r="L1455" s="35"/>
    </row>
    <row r="1456" spans="11:12" x14ac:dyDescent="0.35">
      <c r="K1456" s="4"/>
      <c r="L1456" s="35"/>
    </row>
    <row r="1457" spans="11:12" x14ac:dyDescent="0.35">
      <c r="K1457" s="4"/>
      <c r="L1457" s="35"/>
    </row>
    <row r="1458" spans="11:12" x14ac:dyDescent="0.35">
      <c r="K1458" s="4"/>
      <c r="L1458" s="35"/>
    </row>
    <row r="1459" spans="11:12" x14ac:dyDescent="0.35">
      <c r="K1459" s="4"/>
      <c r="L1459" s="35"/>
    </row>
    <row r="1460" spans="11:12" x14ac:dyDescent="0.35">
      <c r="K1460" s="4"/>
      <c r="L1460" s="35"/>
    </row>
    <row r="1461" spans="11:12" x14ac:dyDescent="0.35">
      <c r="K1461" s="4"/>
      <c r="L1461" s="35"/>
    </row>
    <row r="1462" spans="11:12" x14ac:dyDescent="0.35">
      <c r="K1462" s="4"/>
      <c r="L1462" s="35"/>
    </row>
    <row r="1463" spans="11:12" x14ac:dyDescent="0.35">
      <c r="K1463" s="4"/>
      <c r="L1463" s="35"/>
    </row>
    <row r="1464" spans="11:12" x14ac:dyDescent="0.35">
      <c r="K1464" s="4"/>
      <c r="L1464" s="35"/>
    </row>
    <row r="1465" spans="11:12" x14ac:dyDescent="0.35">
      <c r="K1465" s="4"/>
      <c r="L1465" s="35"/>
    </row>
    <row r="1466" spans="11:12" x14ac:dyDescent="0.35">
      <c r="K1466" s="4"/>
      <c r="L1466" s="35"/>
    </row>
    <row r="1467" spans="11:12" x14ac:dyDescent="0.35">
      <c r="K1467" s="4"/>
      <c r="L1467" s="35"/>
    </row>
    <row r="1468" spans="11:12" x14ac:dyDescent="0.35">
      <c r="K1468" s="4"/>
      <c r="L1468" s="35"/>
    </row>
    <row r="1469" spans="11:12" x14ac:dyDescent="0.35">
      <c r="K1469" s="4"/>
      <c r="L1469" s="35"/>
    </row>
    <row r="1470" spans="11:12" x14ac:dyDescent="0.35">
      <c r="K1470" s="4"/>
      <c r="L1470" s="35"/>
    </row>
    <row r="1471" spans="11:12" x14ac:dyDescent="0.35">
      <c r="K1471" s="4"/>
      <c r="L1471" s="35"/>
    </row>
    <row r="1472" spans="11:12" x14ac:dyDescent="0.35">
      <c r="K1472" s="4"/>
      <c r="L1472" s="35"/>
    </row>
    <row r="1473" spans="11:12" x14ac:dyDescent="0.35">
      <c r="K1473" s="4"/>
      <c r="L1473" s="35"/>
    </row>
    <row r="1474" spans="11:12" x14ac:dyDescent="0.35">
      <c r="K1474" s="4"/>
      <c r="L1474" s="35"/>
    </row>
    <row r="1475" spans="11:12" x14ac:dyDescent="0.35">
      <c r="K1475" s="4"/>
      <c r="L1475" s="35"/>
    </row>
    <row r="1476" spans="11:12" x14ac:dyDescent="0.35">
      <c r="K1476" s="4"/>
      <c r="L1476" s="35"/>
    </row>
    <row r="1477" spans="11:12" x14ac:dyDescent="0.35">
      <c r="K1477" s="4"/>
      <c r="L1477" s="35"/>
    </row>
    <row r="1478" spans="11:12" x14ac:dyDescent="0.35">
      <c r="K1478" s="4"/>
      <c r="L1478" s="35"/>
    </row>
    <row r="1479" spans="11:12" x14ac:dyDescent="0.35">
      <c r="K1479" s="4"/>
      <c r="L1479" s="35"/>
    </row>
    <row r="1480" spans="11:12" x14ac:dyDescent="0.35">
      <c r="K1480" s="4"/>
      <c r="L1480" s="35"/>
    </row>
    <row r="1481" spans="11:12" x14ac:dyDescent="0.35">
      <c r="K1481" s="4"/>
      <c r="L1481" s="35"/>
    </row>
    <row r="1482" spans="11:12" x14ac:dyDescent="0.35">
      <c r="K1482" s="4"/>
      <c r="L1482" s="35"/>
    </row>
    <row r="1483" spans="11:12" x14ac:dyDescent="0.35">
      <c r="K1483" s="4"/>
      <c r="L1483" s="35"/>
    </row>
    <row r="1484" spans="11:12" x14ac:dyDescent="0.35">
      <c r="K1484" s="4"/>
      <c r="L1484" s="35"/>
    </row>
    <row r="1485" spans="11:12" x14ac:dyDescent="0.35">
      <c r="K1485" s="4"/>
      <c r="L1485" s="35"/>
    </row>
    <row r="1486" spans="11:12" x14ac:dyDescent="0.35">
      <c r="K1486" s="4"/>
      <c r="L1486" s="35"/>
    </row>
    <row r="1487" spans="11:12" x14ac:dyDescent="0.35">
      <c r="K1487" s="4"/>
      <c r="L1487" s="35"/>
    </row>
    <row r="1488" spans="11:12" x14ac:dyDescent="0.35">
      <c r="K1488" s="4"/>
      <c r="L1488" s="35"/>
    </row>
    <row r="1489" spans="11:12" x14ac:dyDescent="0.35">
      <c r="K1489" s="4"/>
      <c r="L1489" s="35"/>
    </row>
    <row r="1490" spans="11:12" x14ac:dyDescent="0.35">
      <c r="K1490" s="4"/>
      <c r="L1490" s="35"/>
    </row>
    <row r="1491" spans="11:12" x14ac:dyDescent="0.35">
      <c r="K1491" s="4"/>
      <c r="L1491" s="35"/>
    </row>
    <row r="1492" spans="11:12" x14ac:dyDescent="0.35">
      <c r="K1492" s="4"/>
      <c r="L1492" s="35"/>
    </row>
    <row r="1493" spans="11:12" x14ac:dyDescent="0.35">
      <c r="K1493" s="4"/>
      <c r="L1493" s="35"/>
    </row>
    <row r="1494" spans="11:12" x14ac:dyDescent="0.35">
      <c r="K1494" s="4"/>
      <c r="L1494" s="35"/>
    </row>
    <row r="1495" spans="11:12" x14ac:dyDescent="0.35">
      <c r="K1495" s="4"/>
      <c r="L1495" s="35"/>
    </row>
    <row r="1496" spans="11:12" x14ac:dyDescent="0.35">
      <c r="K1496" s="4"/>
      <c r="L1496" s="35"/>
    </row>
    <row r="1497" spans="11:12" x14ac:dyDescent="0.35">
      <c r="K1497" s="4"/>
      <c r="L1497" s="35"/>
    </row>
    <row r="1498" spans="11:12" x14ac:dyDescent="0.35">
      <c r="K1498" s="4"/>
      <c r="L1498" s="35"/>
    </row>
    <row r="1499" spans="11:12" x14ac:dyDescent="0.35">
      <c r="K1499" s="4"/>
      <c r="L1499" s="35"/>
    </row>
    <row r="1500" spans="11:12" x14ac:dyDescent="0.35">
      <c r="K1500" s="4"/>
      <c r="L1500" s="35"/>
    </row>
    <row r="1501" spans="11:12" x14ac:dyDescent="0.35">
      <c r="K1501" s="4"/>
      <c r="L1501" s="35"/>
    </row>
    <row r="1502" spans="11:12" x14ac:dyDescent="0.35">
      <c r="K1502" s="4"/>
      <c r="L1502" s="35"/>
    </row>
    <row r="1503" spans="11:12" x14ac:dyDescent="0.35">
      <c r="K1503" s="4"/>
      <c r="L1503" s="35"/>
    </row>
    <row r="1504" spans="11:12" x14ac:dyDescent="0.35">
      <c r="K1504" s="4"/>
      <c r="L1504" s="35"/>
    </row>
    <row r="1505" spans="11:11" x14ac:dyDescent="0.35">
      <c r="K1505" s="4"/>
    </row>
  </sheetData>
  <pageMargins left="0.7" right="0.7" top="0.75" bottom="0.75" header="0.3" footer="0.3"/>
  <ignoredErrors>
    <ignoredError sqref="H1 H1399:H1048576 H14 H3:H13 H15:H1396" twoDigitTextYear="1"/>
  </ignoredErrors>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51C043-8C0C-4DB2-A5E6-91851F69EDB2}">
  <dimension ref="A1"/>
  <sheetViews>
    <sheetView showGridLines="0" tabSelected="1" topLeftCell="A9" zoomScaleNormal="100" workbookViewId="0">
      <selection activeCell="F2" sqref="F2"/>
    </sheetView>
  </sheetViews>
  <sheetFormatPr defaultRowHeight="14.5" x14ac:dyDescent="0.35"/>
  <sheetData/>
  <pageMargins left="0.7" right="0.7" top="0.75" bottom="0.75" header="0.3" footer="0.3"/>
  <pageSetup paperSize="9" orientation="portrait" r:id="rId1"/>
  <drawing r:id="rId2"/>
  <picture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B1DCCD-FB58-48E5-9EF3-7B05AA7A0CC8}">
  <dimension ref="A2:N12"/>
  <sheetViews>
    <sheetView topLeftCell="C1" zoomScale="95" workbookViewId="0">
      <selection activeCell="K6" sqref="K6"/>
    </sheetView>
  </sheetViews>
  <sheetFormatPr defaultColWidth="13.54296875" defaultRowHeight="14.5" x14ac:dyDescent="0.35"/>
  <cols>
    <col min="1" max="1" width="12.6328125" bestFit="1" customWidth="1"/>
    <col min="2" max="2" width="22.26953125" bestFit="1" customWidth="1"/>
    <col min="3" max="3" width="4.90625" customWidth="1"/>
    <col min="4" max="4" width="12.6328125" bestFit="1" customWidth="1"/>
    <col min="5" max="5" width="26.6328125" bestFit="1" customWidth="1"/>
    <col min="6" max="6" width="4.81640625" customWidth="1"/>
    <col min="7" max="7" width="12.6328125" bestFit="1" customWidth="1"/>
    <col min="8" max="8" width="20.7265625" bestFit="1" customWidth="1"/>
    <col min="9" max="9" width="5" customWidth="1"/>
    <col min="10" max="10" width="27.08984375" bestFit="1" customWidth="1"/>
    <col min="11" max="11" width="18.90625" bestFit="1" customWidth="1"/>
    <col min="12" max="12" width="5.453125" customWidth="1"/>
    <col min="13" max="13" width="28" bestFit="1" customWidth="1"/>
    <col min="14" max="14" width="23.26953125" bestFit="1" customWidth="1"/>
  </cols>
  <sheetData>
    <row r="2" spans="1:14" x14ac:dyDescent="0.35">
      <c r="A2" s="52" t="s">
        <v>2578</v>
      </c>
      <c r="B2" s="52"/>
      <c r="D2" s="52" t="s">
        <v>2579</v>
      </c>
      <c r="E2" s="52"/>
      <c r="G2" s="52" t="s">
        <v>2580</v>
      </c>
      <c r="H2" s="52"/>
      <c r="J2" s="52" t="s">
        <v>2581</v>
      </c>
      <c r="K2" s="52"/>
      <c r="M2" s="52" t="s">
        <v>2582</v>
      </c>
      <c r="N2" s="52"/>
    </row>
    <row r="3" spans="1:14" x14ac:dyDescent="0.35">
      <c r="A3" s="18" t="s">
        <v>2055</v>
      </c>
      <c r="B3" t="s">
        <v>2058</v>
      </c>
      <c r="D3" s="18" t="s">
        <v>2055</v>
      </c>
      <c r="E3" t="s">
        <v>2059</v>
      </c>
      <c r="G3" s="18" t="s">
        <v>2055</v>
      </c>
      <c r="H3" t="s">
        <v>2057</v>
      </c>
      <c r="J3" s="18" t="s">
        <v>2055</v>
      </c>
      <c r="K3" t="s">
        <v>2576</v>
      </c>
      <c r="M3" s="18" t="s">
        <v>2055</v>
      </c>
      <c r="N3" t="s">
        <v>2577</v>
      </c>
    </row>
    <row r="4" spans="1:14" x14ac:dyDescent="0.35">
      <c r="A4" s="19" t="s">
        <v>4</v>
      </c>
      <c r="B4" s="20">
        <v>66.498635319911955</v>
      </c>
      <c r="D4" s="19" t="s">
        <v>4</v>
      </c>
      <c r="E4" s="20">
        <v>66.086916904380956</v>
      </c>
      <c r="G4" s="19" t="s">
        <v>2047</v>
      </c>
      <c r="H4" s="51">
        <v>347</v>
      </c>
      <c r="J4" s="19" t="s">
        <v>2071</v>
      </c>
      <c r="K4" s="3">
        <v>99.1</v>
      </c>
      <c r="M4" s="19" t="s">
        <v>442</v>
      </c>
      <c r="N4" s="3">
        <v>99.2</v>
      </c>
    </row>
    <row r="5" spans="1:14" x14ac:dyDescent="0.35">
      <c r="A5" s="19" t="s">
        <v>2049</v>
      </c>
      <c r="B5" s="20">
        <v>65.710245747289122</v>
      </c>
      <c r="D5" s="19" t="s">
        <v>2050</v>
      </c>
      <c r="E5" s="20">
        <v>65.868398883353763</v>
      </c>
      <c r="G5" s="19" t="s">
        <v>1306</v>
      </c>
      <c r="H5" s="51">
        <v>249</v>
      </c>
      <c r="J5" s="19" t="s">
        <v>71</v>
      </c>
      <c r="K5" s="3">
        <v>99</v>
      </c>
      <c r="M5" s="19" t="s">
        <v>195</v>
      </c>
      <c r="N5" s="3">
        <v>99.1</v>
      </c>
    </row>
    <row r="6" spans="1:14" x14ac:dyDescent="0.35">
      <c r="A6" s="19" t="s">
        <v>5</v>
      </c>
      <c r="B6" s="20">
        <v>65.439879932076664</v>
      </c>
      <c r="D6" s="19" t="s">
        <v>2048</v>
      </c>
      <c r="E6" s="20">
        <v>65.267255413386579</v>
      </c>
      <c r="G6" s="19" t="s">
        <v>4</v>
      </c>
      <c r="H6" s="51">
        <v>167</v>
      </c>
      <c r="J6" s="19" t="s">
        <v>2097</v>
      </c>
      <c r="K6" s="3">
        <v>98.8</v>
      </c>
      <c r="M6" s="19" t="s">
        <v>1224</v>
      </c>
      <c r="N6" s="3">
        <v>98.9</v>
      </c>
    </row>
    <row r="7" spans="1:14" x14ac:dyDescent="0.35">
      <c r="A7" s="19" t="s">
        <v>2047</v>
      </c>
      <c r="B7" s="20">
        <v>65.271383634801069</v>
      </c>
      <c r="D7" s="19" t="s">
        <v>2047</v>
      </c>
      <c r="E7" s="20">
        <v>65.049859286006608</v>
      </c>
      <c r="G7" s="19" t="s">
        <v>1305</v>
      </c>
      <c r="H7" s="51">
        <v>162</v>
      </c>
      <c r="J7" s="19" t="s">
        <v>187</v>
      </c>
      <c r="K7" s="3">
        <v>98.8</v>
      </c>
      <c r="M7" s="19" t="s">
        <v>948</v>
      </c>
      <c r="N7" s="3">
        <v>98.8</v>
      </c>
    </row>
    <row r="8" spans="1:14" x14ac:dyDescent="0.35">
      <c r="A8" s="19" t="s">
        <v>1306</v>
      </c>
      <c r="B8" s="20">
        <v>63.801494371185925</v>
      </c>
      <c r="D8" s="19" t="s">
        <v>2049</v>
      </c>
      <c r="E8" s="20">
        <v>64.854629240331093</v>
      </c>
      <c r="G8" s="19" t="s">
        <v>2049</v>
      </c>
      <c r="H8" s="51">
        <v>159</v>
      </c>
      <c r="J8" s="19" t="s">
        <v>193</v>
      </c>
      <c r="K8" s="3">
        <v>98.6</v>
      </c>
      <c r="M8" s="19" t="s">
        <v>12</v>
      </c>
      <c r="N8" s="3">
        <v>98.5</v>
      </c>
    </row>
    <row r="9" spans="1:14" x14ac:dyDescent="0.35">
      <c r="A9" s="19" t="s">
        <v>2048</v>
      </c>
      <c r="B9" s="20">
        <v>63.70552876615708</v>
      </c>
      <c r="D9" s="19" t="s">
        <v>1306</v>
      </c>
      <c r="E9" s="20">
        <v>64.524333880371955</v>
      </c>
      <c r="G9" s="19" t="s">
        <v>2050</v>
      </c>
      <c r="H9" s="51">
        <v>113</v>
      </c>
      <c r="J9" s="19" t="s">
        <v>2056</v>
      </c>
      <c r="K9" s="3">
        <v>99.1</v>
      </c>
      <c r="M9" s="19" t="s">
        <v>2056</v>
      </c>
      <c r="N9" s="3">
        <v>99.2</v>
      </c>
    </row>
    <row r="10" spans="1:14" x14ac:dyDescent="0.35">
      <c r="A10" s="19" t="s">
        <v>1305</v>
      </c>
      <c r="B10" s="20">
        <v>63.629543513658291</v>
      </c>
      <c r="D10" s="19" t="s">
        <v>1305</v>
      </c>
      <c r="E10" s="20">
        <v>64.33138926319738</v>
      </c>
      <c r="G10" s="19" t="s">
        <v>2048</v>
      </c>
      <c r="H10" s="51">
        <v>106</v>
      </c>
    </row>
    <row r="11" spans="1:14" x14ac:dyDescent="0.35">
      <c r="A11" s="19" t="s">
        <v>2050</v>
      </c>
      <c r="B11" s="20">
        <v>62.313655085011739</v>
      </c>
      <c r="D11" s="19" t="s">
        <v>5</v>
      </c>
      <c r="E11" s="20">
        <v>63.747725545124439</v>
      </c>
      <c r="G11" s="19" t="s">
        <v>5</v>
      </c>
      <c r="H11" s="51">
        <v>91</v>
      </c>
    </row>
    <row r="12" spans="1:14" x14ac:dyDescent="0.35">
      <c r="A12" s="19" t="s">
        <v>2056</v>
      </c>
      <c r="B12" s="20">
        <v>64.667279475463516</v>
      </c>
      <c r="D12" s="19" t="s">
        <v>2056</v>
      </c>
      <c r="E12" s="20">
        <v>64.972344127391239</v>
      </c>
      <c r="G12" s="19" t="s">
        <v>2056</v>
      </c>
      <c r="H12" s="51">
        <v>1394</v>
      </c>
    </row>
  </sheetData>
  <mergeCells count="5">
    <mergeCell ref="A2:B2"/>
    <mergeCell ref="D2:E2"/>
    <mergeCell ref="G2:H2"/>
    <mergeCell ref="J2:K2"/>
    <mergeCell ref="M2:N2"/>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vt:lpstr>
      <vt:lpstr>Dashboard</vt:lpstr>
      <vt:lpstr>Pivat 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SAHIL CHAVAN</dc:creator>
  <cp:lastModifiedBy>SAHIL CHAVAN</cp:lastModifiedBy>
  <dcterms:created xsi:type="dcterms:W3CDTF">2025-09-12T15:34:58Z</dcterms:created>
  <dcterms:modified xsi:type="dcterms:W3CDTF">2025-10-03T09:29:35Z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afe29faa-ec2e-41eb-a731-78635e79acd7</vt:lpwstr>
  </property>
</Properties>
</file>